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<sst xmlns="http://schemas.openxmlformats.org/spreadsheetml/2006/main" count="60" uniqueCount="53">
  <si>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附件3</t>
  </si>
  <si>
    <t>交口县2025年光伏扶贫收益资金支持一般村分配计划表</t>
  </si>
  <si>
    <t>序号</t>
  </si>
  <si>
    <t>乡    镇</t>
  </si>
  <si>
    <t>行政村</t>
  </si>
  <si>
    <t>村总人口</t>
  </si>
  <si>
    <t>脱贫户（含脱贫不稳定户）、边缘易致贫户、突发严重困难户数量</t>
  </si>
  <si>
    <t>2025年计划下达资金数</t>
  </si>
  <si>
    <t>备注</t>
  </si>
  <si>
    <t>户数</t>
  </si>
  <si>
    <t>人数</t>
  </si>
  <si>
    <t>水头镇</t>
  </si>
  <si>
    <t>后水头村</t>
  </si>
  <si>
    <t>水头村</t>
  </si>
  <si>
    <t>腰庄村</t>
  </si>
  <si>
    <t>合    计</t>
  </si>
  <si>
    <t>康城镇</t>
  </si>
  <si>
    <t>南庄村</t>
  </si>
  <si>
    <t>支进村</t>
  </si>
  <si>
    <t>南故乡村</t>
  </si>
  <si>
    <t>回龙镇</t>
  </si>
  <si>
    <t>回龙村</t>
  </si>
  <si>
    <t>陶上村</t>
  </si>
  <si>
    <t>茶坊村</t>
  </si>
  <si>
    <t>田庄村</t>
  </si>
  <si>
    <t>山头村</t>
  </si>
  <si>
    <t>刘外村</t>
  </si>
  <si>
    <t>双池镇</t>
  </si>
  <si>
    <t>双池村委</t>
  </si>
  <si>
    <t>枣林村委</t>
  </si>
  <si>
    <t>讲理村委</t>
  </si>
  <si>
    <t>西庄村委</t>
  </si>
  <si>
    <t>神堂底村委</t>
  </si>
  <si>
    <t>蟠龙庄村委</t>
  </si>
  <si>
    <t>李家坡村委</t>
  </si>
  <si>
    <t>石口村委</t>
  </si>
  <si>
    <t>长史庄村委</t>
  </si>
  <si>
    <t>蔡家沟村委</t>
  </si>
  <si>
    <t>侯家渠村委</t>
  </si>
  <si>
    <t>官桑园村委</t>
  </si>
  <si>
    <t>店则沟村委</t>
  </si>
  <si>
    <t>梁家沟村委</t>
  </si>
  <si>
    <t>西罗村委</t>
  </si>
  <si>
    <t>南洼山</t>
  </si>
  <si>
    <t>桃红坡镇</t>
  </si>
  <si>
    <t>齐家庄村</t>
  </si>
  <si>
    <t>卜家庄村</t>
  </si>
  <si>
    <t>西宋庄村</t>
  </si>
  <si>
    <t>冯家港村</t>
  </si>
  <si>
    <t>温泉乡</t>
  </si>
  <si>
    <t>杏泉村</t>
  </si>
  <si>
    <t>樊家沿村</t>
  </si>
  <si>
    <t>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</si>
</sst>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family val="4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仿宋"/>
      <family val="3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A1" sqref="A1:I45"/>
    </sheetView>
  </sheetViews>
  <sheetFormatPr defaultColWidth="9" defaultRowHeight="13.5"/>
  <sheetData>
    <row r="1" ht="14.25" spans="1:9">
      <c r="A1" s="1" t="s">
        <v>0</v>
      </c>
      <c r="B1" s="2"/>
      <c r="C1" s="3"/>
      <c r="D1" s="3"/>
      <c r="E1" s="3"/>
      <c r="F1" s="3"/>
      <c r="G1" s="3"/>
      <c r="H1" s="4"/>
      <c r="I1" s="45"/>
    </row>
    <row r="2" ht="21" spans="1:9">
      <c r="A2" s="5" t="s">
        <v>1</v>
      </c>
      <c r="B2" s="6"/>
      <c r="C2" s="6"/>
      <c r="D2" s="6"/>
      <c r="E2" s="6"/>
      <c r="F2" s="6"/>
      <c r="G2" s="6"/>
      <c r="H2" s="7"/>
      <c r="I2" s="6"/>
    </row>
    <row r="3" ht="14.25" spans="1:9">
      <c r="A3" s="8" t="s">
        <v>2</v>
      </c>
      <c r="B3" s="9" t="s">
        <v>3</v>
      </c>
      <c r="C3" s="9" t="s">
        <v>4</v>
      </c>
      <c r="D3" s="9" t="s">
        <v>5</v>
      </c>
      <c r="E3" s="10"/>
      <c r="F3" s="11" t="s">
        <v>6</v>
      </c>
      <c r="G3" s="12"/>
      <c r="H3" s="13" t="s">
        <v>7</v>
      </c>
      <c r="I3" s="8" t="s">
        <v>8</v>
      </c>
    </row>
    <row r="4" ht="14.25" spans="1:9">
      <c r="A4" s="14"/>
      <c r="B4" s="10"/>
      <c r="C4" s="10"/>
      <c r="D4" s="9" t="s">
        <v>9</v>
      </c>
      <c r="E4" s="9" t="s">
        <v>10</v>
      </c>
      <c r="F4" s="9" t="s">
        <v>9</v>
      </c>
      <c r="G4" s="9" t="s">
        <v>10</v>
      </c>
      <c r="H4" s="15"/>
      <c r="I4" s="14"/>
    </row>
    <row r="5" ht="14.25" spans="1:9">
      <c r="A5" s="16">
        <v>1</v>
      </c>
      <c r="B5" s="17" t="s">
        <v>11</v>
      </c>
      <c r="C5" s="17" t="s">
        <v>12</v>
      </c>
      <c r="D5" s="16">
        <v>277</v>
      </c>
      <c r="E5" s="16">
        <v>946</v>
      </c>
      <c r="F5" s="16">
        <v>72</v>
      </c>
      <c r="G5" s="16">
        <v>181</v>
      </c>
      <c r="H5" s="18">
        <v>2.4</v>
      </c>
      <c r="I5" s="16"/>
    </row>
    <row r="6" ht="14.25" spans="1:9">
      <c r="A6" s="16">
        <v>2</v>
      </c>
      <c r="B6" s="17"/>
      <c r="C6" s="17" t="s">
        <v>13</v>
      </c>
      <c r="D6" s="16">
        <v>757</v>
      </c>
      <c r="E6" s="16">
        <v>2585</v>
      </c>
      <c r="F6" s="16">
        <v>4</v>
      </c>
      <c r="G6" s="16">
        <v>13</v>
      </c>
      <c r="H6" s="18">
        <v>1.2</v>
      </c>
      <c r="I6" s="16"/>
    </row>
    <row r="7" ht="14.25" spans="1:9">
      <c r="A7" s="16">
        <v>3</v>
      </c>
      <c r="B7" s="17"/>
      <c r="C7" s="17" t="s">
        <v>14</v>
      </c>
      <c r="D7" s="16">
        <v>315</v>
      </c>
      <c r="E7" s="16">
        <v>1038</v>
      </c>
      <c r="F7" s="16">
        <v>23</v>
      </c>
      <c r="G7" s="16">
        <v>47</v>
      </c>
      <c r="H7" s="18">
        <v>1.6</v>
      </c>
      <c r="I7" s="16"/>
    </row>
    <row r="8" ht="14.25" spans="1:9">
      <c r="A8" s="8" t="s">
        <v>15</v>
      </c>
      <c r="B8" s="14"/>
      <c r="C8" s="8">
        <v>3</v>
      </c>
      <c r="D8" s="14">
        <f t="shared" ref="D8:H8" si="0">SUM(D5:D7)</f>
        <v>1349</v>
      </c>
      <c r="E8" s="14">
        <f t="shared" si="0"/>
        <v>4569</v>
      </c>
      <c r="F8" s="14">
        <f t="shared" si="0"/>
        <v>99</v>
      </c>
      <c r="G8" s="14">
        <f t="shared" si="0"/>
        <v>241</v>
      </c>
      <c r="H8" s="19">
        <f t="shared" si="0"/>
        <v>5.2</v>
      </c>
      <c r="I8" s="14"/>
    </row>
    <row r="9" ht="14.25" spans="1:9">
      <c r="A9" s="16">
        <v>4</v>
      </c>
      <c r="B9" s="17" t="s">
        <v>16</v>
      </c>
      <c r="C9" s="20" t="s">
        <v>17</v>
      </c>
      <c r="D9" s="21">
        <v>545</v>
      </c>
      <c r="E9" s="21">
        <v>1458</v>
      </c>
      <c r="F9" s="21">
        <v>164</v>
      </c>
      <c r="G9" s="21">
        <v>449</v>
      </c>
      <c r="H9" s="18">
        <v>5.2</v>
      </c>
      <c r="I9" s="16"/>
    </row>
    <row r="10" ht="14.25" spans="1:9">
      <c r="A10" s="16">
        <v>5</v>
      </c>
      <c r="B10" s="17"/>
      <c r="C10" s="20" t="s">
        <v>18</v>
      </c>
      <c r="D10" s="21">
        <v>368</v>
      </c>
      <c r="E10" s="21">
        <v>1051</v>
      </c>
      <c r="F10" s="21">
        <v>62</v>
      </c>
      <c r="G10" s="21">
        <v>155</v>
      </c>
      <c r="H10" s="18">
        <v>4.2</v>
      </c>
      <c r="I10" s="16"/>
    </row>
    <row r="11" ht="14.25" spans="1:9">
      <c r="A11" s="16">
        <v>6</v>
      </c>
      <c r="B11" s="17"/>
      <c r="C11" s="20" t="s">
        <v>19</v>
      </c>
      <c r="D11" s="21">
        <v>542</v>
      </c>
      <c r="E11" s="21">
        <v>1484</v>
      </c>
      <c r="F11" s="21">
        <v>119</v>
      </c>
      <c r="G11" s="21">
        <v>292</v>
      </c>
      <c r="H11" s="18">
        <v>6.8</v>
      </c>
      <c r="I11" s="16"/>
    </row>
    <row r="12" ht="14.25" spans="1:9">
      <c r="A12" s="8" t="s">
        <v>15</v>
      </c>
      <c r="B12" s="14"/>
      <c r="C12" s="22">
        <v>3</v>
      </c>
      <c r="D12" s="14">
        <f t="shared" ref="D12:H12" si="1">SUM(D9:D11)</f>
        <v>1455</v>
      </c>
      <c r="E12" s="14">
        <f t="shared" si="1"/>
        <v>3993</v>
      </c>
      <c r="F12" s="14">
        <f t="shared" si="1"/>
        <v>345</v>
      </c>
      <c r="G12" s="14">
        <f t="shared" si="1"/>
        <v>896</v>
      </c>
      <c r="H12" s="19">
        <f t="shared" si="1"/>
        <v>16.2</v>
      </c>
      <c r="I12" s="14"/>
    </row>
    <row r="13" ht="14.25" spans="1:9">
      <c r="A13" s="16">
        <v>7</v>
      </c>
      <c r="B13" s="23" t="s">
        <v>20</v>
      </c>
      <c r="C13" s="20" t="s">
        <v>21</v>
      </c>
      <c r="D13" s="24">
        <v>594</v>
      </c>
      <c r="E13" s="25">
        <v>1582</v>
      </c>
      <c r="F13" s="26">
        <v>247</v>
      </c>
      <c r="G13" s="26">
        <v>611</v>
      </c>
      <c r="H13" s="18">
        <v>4.8</v>
      </c>
      <c r="I13" s="16"/>
    </row>
    <row r="14" ht="14.25" spans="1:9">
      <c r="A14" s="16">
        <v>8</v>
      </c>
      <c r="B14" s="23"/>
      <c r="C14" s="20" t="s">
        <v>22</v>
      </c>
      <c r="D14" s="24">
        <v>472</v>
      </c>
      <c r="E14" s="24">
        <v>1328</v>
      </c>
      <c r="F14" s="27">
        <v>173</v>
      </c>
      <c r="G14" s="27">
        <v>452</v>
      </c>
      <c r="H14" s="18">
        <v>4</v>
      </c>
      <c r="I14" s="16"/>
    </row>
    <row r="15" ht="14.25" spans="1:9">
      <c r="A15" s="16">
        <v>9</v>
      </c>
      <c r="B15" s="23"/>
      <c r="C15" s="20" t="s">
        <v>23</v>
      </c>
      <c r="D15" s="24">
        <v>339</v>
      </c>
      <c r="E15" s="25">
        <v>959</v>
      </c>
      <c r="F15" s="28">
        <v>106</v>
      </c>
      <c r="G15" s="28">
        <v>240</v>
      </c>
      <c r="H15" s="18">
        <v>3.6</v>
      </c>
      <c r="I15" s="16"/>
    </row>
    <row r="16" ht="14.25" spans="1:9">
      <c r="A16" s="16">
        <v>10</v>
      </c>
      <c r="B16" s="23"/>
      <c r="C16" s="20" t="s">
        <v>24</v>
      </c>
      <c r="D16" s="24">
        <v>408</v>
      </c>
      <c r="E16" s="24">
        <v>1145</v>
      </c>
      <c r="F16" s="27">
        <v>83</v>
      </c>
      <c r="G16" s="27">
        <v>191</v>
      </c>
      <c r="H16" s="18">
        <v>1.8</v>
      </c>
      <c r="I16" s="16"/>
    </row>
    <row r="17" ht="14.25" spans="1:9">
      <c r="A17" s="16">
        <v>11</v>
      </c>
      <c r="B17" s="23"/>
      <c r="C17" s="20" t="s">
        <v>25</v>
      </c>
      <c r="D17" s="24">
        <v>485</v>
      </c>
      <c r="E17" s="24">
        <v>1298</v>
      </c>
      <c r="F17" s="27">
        <v>17</v>
      </c>
      <c r="G17" s="27">
        <v>32</v>
      </c>
      <c r="H17" s="18">
        <v>3</v>
      </c>
      <c r="I17" s="16"/>
    </row>
    <row r="18" ht="14.25" spans="1:9">
      <c r="A18" s="16">
        <v>12</v>
      </c>
      <c r="B18" s="23"/>
      <c r="C18" s="20" t="s">
        <v>26</v>
      </c>
      <c r="D18" s="24">
        <v>601</v>
      </c>
      <c r="E18" s="24">
        <v>1622</v>
      </c>
      <c r="F18" s="27">
        <v>108</v>
      </c>
      <c r="G18" s="27">
        <v>258</v>
      </c>
      <c r="H18" s="18">
        <v>2.7</v>
      </c>
      <c r="I18" s="16"/>
    </row>
    <row r="19" ht="14.25" spans="1:9">
      <c r="A19" s="8" t="s">
        <v>15</v>
      </c>
      <c r="B19" s="14"/>
      <c r="C19" s="8">
        <v>6</v>
      </c>
      <c r="D19" s="29">
        <f t="shared" ref="D19:H19" si="2">SUM(D13:D18)</f>
        <v>2899</v>
      </c>
      <c r="E19" s="29">
        <f t="shared" si="2"/>
        <v>7934</v>
      </c>
      <c r="F19" s="29">
        <f t="shared" si="2"/>
        <v>734</v>
      </c>
      <c r="G19" s="29">
        <f t="shared" si="2"/>
        <v>1784</v>
      </c>
      <c r="H19" s="30">
        <f t="shared" si="2"/>
        <v>19.9</v>
      </c>
      <c r="I19" s="14"/>
    </row>
    <row r="20" ht="14.25" spans="1:9">
      <c r="A20" s="16">
        <v>13</v>
      </c>
      <c r="B20" s="31" t="s">
        <v>27</v>
      </c>
      <c r="C20" s="32" t="s">
        <v>28</v>
      </c>
      <c r="D20" s="33">
        <v>1625</v>
      </c>
      <c r="E20" s="33">
        <v>4394</v>
      </c>
      <c r="F20" s="27">
        <v>13</v>
      </c>
      <c r="G20" s="27">
        <v>33</v>
      </c>
      <c r="H20" s="34">
        <v>1.2</v>
      </c>
      <c r="I20" s="46"/>
    </row>
    <row r="21" ht="14.25" spans="1:9">
      <c r="A21" s="16">
        <v>14</v>
      </c>
      <c r="B21" s="35"/>
      <c r="C21" s="32" t="s">
        <v>29</v>
      </c>
      <c r="D21" s="33">
        <v>393</v>
      </c>
      <c r="E21" s="33">
        <v>1065</v>
      </c>
      <c r="F21" s="27">
        <v>7</v>
      </c>
      <c r="G21" s="27">
        <v>14</v>
      </c>
      <c r="H21" s="34">
        <v>1.2</v>
      </c>
      <c r="I21" s="16"/>
    </row>
    <row r="22" ht="14.25" spans="1:9">
      <c r="A22" s="16">
        <v>15</v>
      </c>
      <c r="B22" s="35"/>
      <c r="C22" s="32" t="s">
        <v>30</v>
      </c>
      <c r="D22" s="33">
        <v>244</v>
      </c>
      <c r="E22" s="33">
        <v>722</v>
      </c>
      <c r="F22" s="36">
        <v>2</v>
      </c>
      <c r="G22" s="36">
        <v>2</v>
      </c>
      <c r="H22" s="34">
        <v>1.2</v>
      </c>
      <c r="I22" s="16"/>
    </row>
    <row r="23" ht="14.25" spans="1:9">
      <c r="A23" s="16">
        <v>16</v>
      </c>
      <c r="B23" s="35"/>
      <c r="C23" s="32" t="s">
        <v>31</v>
      </c>
      <c r="D23" s="33">
        <v>734</v>
      </c>
      <c r="E23" s="33">
        <v>2108</v>
      </c>
      <c r="F23" s="36">
        <v>10</v>
      </c>
      <c r="G23" s="36">
        <v>20</v>
      </c>
      <c r="H23" s="34">
        <v>1.5</v>
      </c>
      <c r="I23" s="16"/>
    </row>
    <row r="24" ht="27" spans="1:9">
      <c r="A24" s="16">
        <v>17</v>
      </c>
      <c r="B24" s="35"/>
      <c r="C24" s="32" t="s">
        <v>32</v>
      </c>
      <c r="D24" s="33">
        <v>423</v>
      </c>
      <c r="E24" s="33">
        <v>1198</v>
      </c>
      <c r="F24" s="36">
        <v>16</v>
      </c>
      <c r="G24" s="36">
        <v>24</v>
      </c>
      <c r="H24" s="34">
        <v>4.6</v>
      </c>
      <c r="I24" s="16"/>
    </row>
    <row r="25" ht="27" spans="1:9">
      <c r="A25" s="16">
        <v>18</v>
      </c>
      <c r="B25" s="35"/>
      <c r="C25" s="32" t="s">
        <v>33</v>
      </c>
      <c r="D25" s="33">
        <v>509</v>
      </c>
      <c r="E25" s="33">
        <v>1294</v>
      </c>
      <c r="F25" s="36">
        <v>31</v>
      </c>
      <c r="G25" s="36">
        <v>75</v>
      </c>
      <c r="H25" s="34">
        <v>3</v>
      </c>
      <c r="I25" s="16"/>
    </row>
    <row r="26" ht="27" spans="1:9">
      <c r="A26" s="16">
        <v>19</v>
      </c>
      <c r="B26" s="35"/>
      <c r="C26" s="32" t="s">
        <v>34</v>
      </c>
      <c r="D26" s="33">
        <v>450</v>
      </c>
      <c r="E26" s="33">
        <v>1298</v>
      </c>
      <c r="F26" s="36">
        <v>2</v>
      </c>
      <c r="G26" s="36">
        <v>5</v>
      </c>
      <c r="H26" s="34">
        <v>1.1</v>
      </c>
      <c r="I26" s="16"/>
    </row>
    <row r="27" ht="14.25" spans="1:9">
      <c r="A27" s="16">
        <v>20</v>
      </c>
      <c r="B27" s="35"/>
      <c r="C27" s="32" t="s">
        <v>35</v>
      </c>
      <c r="D27" s="33">
        <v>302</v>
      </c>
      <c r="E27" s="33">
        <v>879</v>
      </c>
      <c r="F27" s="37">
        <v>3</v>
      </c>
      <c r="G27" s="37">
        <v>5</v>
      </c>
      <c r="H27" s="34">
        <v>1.2</v>
      </c>
      <c r="I27" s="16"/>
    </row>
    <row r="28" ht="27" spans="1:9">
      <c r="A28" s="16">
        <v>21</v>
      </c>
      <c r="B28" s="35"/>
      <c r="C28" s="32" t="s">
        <v>36</v>
      </c>
      <c r="D28" s="33">
        <v>481</v>
      </c>
      <c r="E28" s="33">
        <v>1352</v>
      </c>
      <c r="F28" s="37">
        <v>5</v>
      </c>
      <c r="G28" s="37">
        <v>11</v>
      </c>
      <c r="H28" s="34">
        <v>1.4</v>
      </c>
      <c r="I28" s="16"/>
    </row>
    <row r="29" ht="27" spans="1:9">
      <c r="A29" s="16">
        <v>22</v>
      </c>
      <c r="B29" s="35"/>
      <c r="C29" s="32" t="s">
        <v>37</v>
      </c>
      <c r="D29" s="33">
        <v>285</v>
      </c>
      <c r="E29" s="33">
        <v>811</v>
      </c>
      <c r="F29" s="36">
        <v>1</v>
      </c>
      <c r="G29" s="36">
        <v>1</v>
      </c>
      <c r="H29" s="34">
        <v>1.7</v>
      </c>
      <c r="I29" s="16"/>
    </row>
    <row r="30" ht="27" spans="1:9">
      <c r="A30" s="16">
        <v>23</v>
      </c>
      <c r="B30" s="35"/>
      <c r="C30" s="32" t="s">
        <v>38</v>
      </c>
      <c r="D30" s="33">
        <v>235</v>
      </c>
      <c r="E30" s="33">
        <v>682</v>
      </c>
      <c r="F30" s="36">
        <v>5</v>
      </c>
      <c r="G30" s="36">
        <v>13</v>
      </c>
      <c r="H30" s="34">
        <v>1.7</v>
      </c>
      <c r="I30" s="16"/>
    </row>
    <row r="31" ht="27" spans="1:9">
      <c r="A31" s="16">
        <v>24</v>
      </c>
      <c r="B31" s="35"/>
      <c r="C31" s="32" t="s">
        <v>39</v>
      </c>
      <c r="D31" s="33">
        <v>262</v>
      </c>
      <c r="E31" s="33">
        <v>531</v>
      </c>
      <c r="F31" s="36">
        <v>8</v>
      </c>
      <c r="G31" s="36">
        <v>19</v>
      </c>
      <c r="H31" s="34">
        <v>1.2</v>
      </c>
      <c r="I31" s="16"/>
    </row>
    <row r="32" ht="14.25" spans="1:9">
      <c r="A32" s="16">
        <v>25</v>
      </c>
      <c r="B32" s="35"/>
      <c r="C32" s="21" t="s">
        <v>40</v>
      </c>
      <c r="D32" s="33">
        <v>326</v>
      </c>
      <c r="E32" s="33">
        <v>895</v>
      </c>
      <c r="F32" s="38">
        <v>0</v>
      </c>
      <c r="G32" s="38">
        <v>0</v>
      </c>
      <c r="H32" s="34">
        <v>1.7</v>
      </c>
      <c r="I32" s="16"/>
    </row>
    <row r="33" ht="14.25" spans="1:9">
      <c r="A33" s="16">
        <v>26</v>
      </c>
      <c r="B33" s="35"/>
      <c r="C33" s="21" t="s">
        <v>41</v>
      </c>
      <c r="D33" s="33">
        <v>340</v>
      </c>
      <c r="E33" s="33">
        <v>1095</v>
      </c>
      <c r="F33" s="38">
        <v>2</v>
      </c>
      <c r="G33" s="38">
        <v>6</v>
      </c>
      <c r="H33" s="34">
        <v>1.2</v>
      </c>
      <c r="I33" s="16"/>
    </row>
    <row r="34" ht="14.25" spans="1:9">
      <c r="A34" s="16">
        <v>27</v>
      </c>
      <c r="B34" s="35"/>
      <c r="C34" s="21" t="s">
        <v>42</v>
      </c>
      <c r="D34" s="33">
        <v>290</v>
      </c>
      <c r="E34" s="33">
        <v>824</v>
      </c>
      <c r="F34" s="38">
        <v>0</v>
      </c>
      <c r="G34" s="38">
        <v>0</v>
      </c>
      <c r="H34" s="34">
        <v>1.2</v>
      </c>
      <c r="I34" s="16"/>
    </row>
    <row r="35" ht="14.25" spans="1:9">
      <c r="A35" s="16">
        <v>28</v>
      </c>
      <c r="B35" s="35"/>
      <c r="C35" s="39" t="s">
        <v>43</v>
      </c>
      <c r="D35" s="33">
        <v>221</v>
      </c>
      <c r="E35" s="33">
        <v>593</v>
      </c>
      <c r="F35" s="38">
        <v>3</v>
      </c>
      <c r="G35" s="38">
        <v>8</v>
      </c>
      <c r="H35" s="34">
        <v>2</v>
      </c>
      <c r="I35" s="16"/>
    </row>
    <row r="36" ht="14.25" spans="1:9">
      <c r="A36" s="8" t="s">
        <v>15</v>
      </c>
      <c r="B36" s="14"/>
      <c r="C36" s="8">
        <v>16</v>
      </c>
      <c r="D36" s="14">
        <f t="shared" ref="D36:H36" si="3">SUM(D20:D35)</f>
        <v>7120</v>
      </c>
      <c r="E36" s="14">
        <f t="shared" si="3"/>
        <v>19741</v>
      </c>
      <c r="F36" s="14">
        <f t="shared" si="3"/>
        <v>108</v>
      </c>
      <c r="G36" s="14">
        <f t="shared" si="3"/>
        <v>236</v>
      </c>
      <c r="H36" s="19">
        <f t="shared" si="3"/>
        <v>27.1</v>
      </c>
      <c r="I36" s="47"/>
    </row>
    <row r="37" ht="14.25" spans="1:9">
      <c r="A37" s="16">
        <v>29</v>
      </c>
      <c r="B37" s="17" t="s">
        <v>44</v>
      </c>
      <c r="C37" s="17" t="s">
        <v>45</v>
      </c>
      <c r="D37" s="40">
        <v>412</v>
      </c>
      <c r="E37" s="40">
        <v>1186</v>
      </c>
      <c r="F37" s="40">
        <v>132</v>
      </c>
      <c r="G37" s="40">
        <v>358</v>
      </c>
      <c r="H37" s="18">
        <v>3.5</v>
      </c>
      <c r="I37" s="16"/>
    </row>
    <row r="38" ht="14.25" spans="1:9">
      <c r="A38" s="16">
        <v>30</v>
      </c>
      <c r="B38" s="17"/>
      <c r="C38" s="17" t="s">
        <v>46</v>
      </c>
      <c r="D38" s="40">
        <v>251</v>
      </c>
      <c r="E38" s="40">
        <v>687</v>
      </c>
      <c r="F38" s="40">
        <v>47</v>
      </c>
      <c r="G38" s="40">
        <v>104</v>
      </c>
      <c r="H38" s="18">
        <v>3.6</v>
      </c>
      <c r="I38" s="16"/>
    </row>
    <row r="39" ht="14.25" spans="1:9">
      <c r="A39" s="16">
        <v>31</v>
      </c>
      <c r="B39" s="17"/>
      <c r="C39" s="17" t="s">
        <v>47</v>
      </c>
      <c r="D39" s="40">
        <v>543</v>
      </c>
      <c r="E39" s="40">
        <v>1155</v>
      </c>
      <c r="F39" s="40">
        <v>15</v>
      </c>
      <c r="G39" s="40">
        <v>34</v>
      </c>
      <c r="H39" s="18">
        <v>1</v>
      </c>
      <c r="I39" s="16"/>
    </row>
    <row r="40" ht="14.25" spans="1:9">
      <c r="A40" s="16">
        <v>32</v>
      </c>
      <c r="B40" s="17"/>
      <c r="C40" s="17" t="s">
        <v>48</v>
      </c>
      <c r="D40" s="40">
        <v>560</v>
      </c>
      <c r="E40" s="40">
        <v>1612</v>
      </c>
      <c r="F40" s="40">
        <v>54</v>
      </c>
      <c r="G40" s="40">
        <v>134</v>
      </c>
      <c r="H40" s="18">
        <v>3.6</v>
      </c>
      <c r="I40" s="16"/>
    </row>
    <row r="41" ht="14.25" spans="1:9">
      <c r="A41" s="8" t="s">
        <v>15</v>
      </c>
      <c r="B41" s="14"/>
      <c r="C41" s="8">
        <v>4</v>
      </c>
      <c r="D41" s="41">
        <f t="shared" ref="D41:H41" si="4">SUM(D37:D40)</f>
        <v>1766</v>
      </c>
      <c r="E41" s="41">
        <f t="shared" si="4"/>
        <v>4640</v>
      </c>
      <c r="F41" s="41">
        <f t="shared" si="4"/>
        <v>248</v>
      </c>
      <c r="G41" s="41">
        <f t="shared" si="4"/>
        <v>630</v>
      </c>
      <c r="H41" s="19">
        <f t="shared" si="4"/>
        <v>11.7</v>
      </c>
      <c r="I41" s="14"/>
    </row>
    <row r="42" ht="14.25" spans="1:9">
      <c r="A42" s="42">
        <v>33</v>
      </c>
      <c r="B42" s="43" t="s">
        <v>49</v>
      </c>
      <c r="C42" s="23" t="s">
        <v>50</v>
      </c>
      <c r="D42" s="20">
        <v>247</v>
      </c>
      <c r="E42" s="20">
        <v>634</v>
      </c>
      <c r="F42" s="44">
        <v>50</v>
      </c>
      <c r="G42" s="44">
        <v>158</v>
      </c>
      <c r="H42" s="18">
        <v>2.4</v>
      </c>
      <c r="I42" s="16"/>
    </row>
    <row r="43" ht="14.25" spans="1:9">
      <c r="A43" s="16">
        <v>34</v>
      </c>
      <c r="B43" s="23"/>
      <c r="C43" s="23" t="s">
        <v>51</v>
      </c>
      <c r="D43" s="20">
        <v>249</v>
      </c>
      <c r="E43" s="20">
        <v>663</v>
      </c>
      <c r="F43" s="44">
        <v>22</v>
      </c>
      <c r="G43" s="44">
        <v>47</v>
      </c>
      <c r="H43" s="18">
        <v>3.6</v>
      </c>
      <c r="I43" s="16"/>
    </row>
    <row r="44" ht="14.25" spans="1:9">
      <c r="A44" s="8" t="s">
        <v>15</v>
      </c>
      <c r="B44" s="14"/>
      <c r="C44" s="9">
        <v>2</v>
      </c>
      <c r="D44" s="14">
        <f t="shared" ref="D44:H44" si="5">SUM(D42:D43)</f>
        <v>496</v>
      </c>
      <c r="E44" s="14">
        <f t="shared" si="5"/>
        <v>1297</v>
      </c>
      <c r="F44" s="14">
        <f t="shared" si="5"/>
        <v>72</v>
      </c>
      <c r="G44" s="14">
        <f t="shared" si="5"/>
        <v>205</v>
      </c>
      <c r="H44" s="19">
        <f t="shared" si="5"/>
        <v>6</v>
      </c>
      <c r="I44" s="14"/>
    </row>
    <row r="45" ht="14.25" spans="1:9">
      <c r="A45" s="8" t="s">
        <v>52</v>
      </c>
      <c r="B45" s="14"/>
      <c r="C45" s="14">
        <v>34</v>
      </c>
      <c r="D45" s="14">
        <f t="shared" ref="D45:H45" si="6">D44+D41+D36+D19+D12+D8</f>
        <v>15085</v>
      </c>
      <c r="E45" s="14">
        <f t="shared" si="6"/>
        <v>42174</v>
      </c>
      <c r="F45" s="14">
        <f t="shared" si="6"/>
        <v>1606</v>
      </c>
      <c r="G45" s="14">
        <f t="shared" si="6"/>
        <v>3992</v>
      </c>
      <c r="H45" s="19">
        <f t="shared" si="6"/>
        <v>86.1</v>
      </c>
      <c r="I45" s="14"/>
    </row>
  </sheetData>
  <mergeCells count="22">
    <mergeCell ref="A1:B1"/>
    <mergeCell ref="A2:I2"/>
    <mergeCell ref="D3:E3"/>
    <mergeCell ref="F3:G3"/>
    <mergeCell ref="A8:B8"/>
    <mergeCell ref="A12:B12"/>
    <mergeCell ref="A19:B19"/>
    <mergeCell ref="A36:B36"/>
    <mergeCell ref="A41:B41"/>
    <mergeCell ref="A44:B44"/>
    <mergeCell ref="A45:B45"/>
    <mergeCell ref="A3:A4"/>
    <mergeCell ref="B3:B4"/>
    <mergeCell ref="B5:B7"/>
    <mergeCell ref="B9:B11"/>
    <mergeCell ref="B13:B18"/>
    <mergeCell ref="B20:B35"/>
    <mergeCell ref="B37:B40"/>
    <mergeCell ref="B42:B43"/>
    <mergeCell ref="C3:C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2025-03-28T01:18:20Z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FE5F7FAE93864E2AA33B25DB2BDB3673_12</vt:lpwstr>
  </property>
</Properties>
</file>