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Sheet1!$A$4:$P$22</definedName>
    <definedName name="_xlnm.Print_Titles" localSheetId="0">Sheet1!$1:$4</definedName>
  </definedNames>
  <calcPr calcId="144525"/>
</workbook>
</file>

<file path=xl/sharedStrings.xml><?xml version="1.0" encoding="utf-8"?>
<sst xmlns="http://schemas.openxmlformats.org/spreadsheetml/2006/main" count="121" uniqueCount="77">
  <si>
    <t>桃红坡镇汾石高速征地林地争议调查处理意见表</t>
  </si>
  <si>
    <t>序号</t>
  </si>
  <si>
    <t>村委</t>
  </si>
  <si>
    <t>小组</t>
  </si>
  <si>
    <t>小班号</t>
  </si>
  <si>
    <t>小地名</t>
  </si>
  <si>
    <t>国有、集体提供证件类型</t>
  </si>
  <si>
    <t>处理意见</t>
  </si>
  <si>
    <t>备注</t>
  </si>
  <si>
    <t>图班面积</t>
  </si>
  <si>
    <t>调查确认
面积</t>
  </si>
  <si>
    <t>土地权属界线图</t>
  </si>
  <si>
    <t>土地证</t>
  </si>
  <si>
    <t>林权证</t>
  </si>
  <si>
    <t>四荒
拍卖证</t>
  </si>
  <si>
    <t>其它</t>
  </si>
  <si>
    <t>县林场、村提供证件</t>
  </si>
  <si>
    <t>国有</t>
  </si>
  <si>
    <t>集体</t>
  </si>
  <si>
    <t>其他</t>
  </si>
  <si>
    <t>大麦郊</t>
  </si>
  <si>
    <t>jkx55（0.1749）jkx67（0.0518）jkx68（0.0661）jkx70（1.4436）jkx73（0.3263）jkx74（0.6458）jkx76（1.9444）</t>
  </si>
  <si>
    <t>在1990年村土地权属界线图内</t>
  </si>
  <si>
    <t>（县林场72林班27小班，80林班2小班， 81林班2小班）</t>
  </si>
  <si>
    <t>南河</t>
  </si>
  <si>
    <t>jkx82</t>
  </si>
  <si>
    <t>疙瘩脑</t>
  </si>
  <si>
    <t>高香莲、徐云果、王润生等12户土地证32.15亩</t>
  </si>
  <si>
    <t>jkx83（0.3933）       jkx85（0.1908）</t>
  </si>
  <si>
    <t>碾沟洼</t>
  </si>
  <si>
    <t>83图斑在1990年村土地权属界线图内</t>
  </si>
  <si>
    <t>周壮云1.56亩、马延梁6.67亩（县林场79林班18小班、27小班）</t>
  </si>
  <si>
    <t>jkx87（0.4817）jkx86（0.0454）</t>
  </si>
  <si>
    <t>吴家圪举碌出墕</t>
  </si>
  <si>
    <t>四荒证</t>
  </si>
  <si>
    <t>白胜刚等7户土地证27.21亩，高成全四荒使用证15亩。（县林场79林班26小班）</t>
  </si>
  <si>
    <t>jkx88（0.6652）</t>
  </si>
  <si>
    <t>簸箕窄洼</t>
  </si>
  <si>
    <t>部分在1990年村土地权属界线图内</t>
  </si>
  <si>
    <t>刘常温四荒使用证3.335公顷。（县林场79林班16、24、25小班）</t>
  </si>
  <si>
    <t>jkx91（0.3253）jkx92（0.1727）jkx93（0.4598）jkx94（0.063）</t>
  </si>
  <si>
    <t>对沟脑</t>
  </si>
  <si>
    <t>91图斑在1990年村土地权属界线图内</t>
  </si>
  <si>
    <t>张津平等3户土地证27.56亩，范治明四荒使用证30亩。（县林场79林班16、22、30小班）</t>
  </si>
  <si>
    <t>桑后峪</t>
  </si>
  <si>
    <t>jkx96（0.2533）</t>
  </si>
  <si>
    <t>（县林场79林班32小班）</t>
  </si>
  <si>
    <t>jkx101（0.3653）</t>
  </si>
  <si>
    <t>（县林场79林班33小班）</t>
  </si>
  <si>
    <t>jkx103（0.8544）</t>
  </si>
  <si>
    <t>对把子</t>
  </si>
  <si>
    <t>县政府85年颁发集体林权证105亩（县林场78林班27小班）</t>
  </si>
  <si>
    <t>jkx104（1.1620）jkx105（1.4239）</t>
  </si>
  <si>
    <t>大疙瘩背后阳坡</t>
  </si>
  <si>
    <t>105的三分之一部分在1990年村土地权属界线图内</t>
  </si>
  <si>
    <t>县政府颁发四荒使用证刘春金、翟来喜、刘春贵3户180亩（县林场78林班30小班）</t>
  </si>
  <si>
    <t>山底</t>
  </si>
  <si>
    <t>jkx106（0.3554）jkx107（0.6689）</t>
  </si>
  <si>
    <t>大疙瘩背</t>
  </si>
  <si>
    <t>50年孝义县土地证30亩（县林场78林班30小班）</t>
  </si>
  <si>
    <t>jkx110（1.3441）jkx111（0.0321）jkx112（0.0124）jkx113（1.1467）jkx115（0.0204）</t>
  </si>
  <si>
    <t>和草楞</t>
  </si>
  <si>
    <t>刘宝生四荒使用证100亩。（县林场78林班20小班）</t>
  </si>
  <si>
    <t>jkx114（0.3064）jkx116（0.3726）jkx117（0.317）</t>
  </si>
  <si>
    <t>三角沟  山圈梁</t>
  </si>
  <si>
    <t>李润生85年林权证60亩。（县林场78林班19、20小班）</t>
  </si>
  <si>
    <t>jkx118（0.0701）jkx119（0.4259）jkx120（0.3336）</t>
  </si>
  <si>
    <t>榆树坪</t>
  </si>
  <si>
    <t>李润生85年林权证50亩。（县林场78林班8、19小班）</t>
  </si>
  <si>
    <t>小计</t>
  </si>
  <si>
    <t>红焰</t>
  </si>
  <si>
    <t>高庙山</t>
  </si>
  <si>
    <t>xlc25-1-3.5736 xlc24-3.7862    xlc23-1.1702   xlc22 -0.0889       xlc21-1.0642  xlc20-0.4297       xlc19-2.6387
xlc18-8.6149</t>
  </si>
  <si>
    <t>青秀山   前树掌背 郑家山沟 核桃园阳坡
核桃园背坡
王墓沟背
东梁北坡</t>
  </si>
  <si>
    <t>关于红焰村委高庙山村红回路以北山庄2013年确权协议土地证地块进一步落地情况的鉴定意见</t>
  </si>
  <si>
    <t>桃红坡镇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</si>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</sst>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7" fillId="12" borderId="2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1" xfId="0" applyFont="1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 wrapText="1"/>
      <protection locked="0"/>
    </xf>
    <xf numFmtId="31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>
      <alignment vertical="center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2"/>
  <sheetViews>
    <sheetView tabSelected="1" zoomScale="85" zoomScaleNormal="85" topLeftCell="A16" workbookViewId="0">
      <selection activeCell="A20" sqref="$A20:$XFD20"/>
    </sheetView>
  </sheetViews>
  <sheetFormatPr defaultColWidth="9" defaultRowHeight="13.5"/>
  <cols>
    <col min="4" max="4" width="17.7916666666667" customWidth="1"/>
    <col min="5" max="5" width="10.25" customWidth="1"/>
    <col min="6" max="7" width="9.375"/>
    <col min="8" max="8" width="14.7" customWidth="1"/>
    <col min="12" max="12" width="5.88333333333333" customWidth="1"/>
    <col min="13" max="13" width="36.5" customWidth="1"/>
    <col min="14" max="14" width="9.25833333333333" customWidth="1"/>
    <col min="15" max="15" width="9.375"/>
    <col min="16" max="16" width="8.23333333333333" customWidth="1"/>
    <col min="17" max="17" width="10.875" customWidth="1"/>
  </cols>
  <sheetData>
    <row r="1" ht="31.5" spans="1:17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ht="31.5" spans="1:16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12">
        <v>44778</v>
      </c>
      <c r="O2" s="13"/>
      <c r="P2" s="13"/>
    </row>
    <row r="3" spans="1:17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4"/>
      <c r="G3" s="4"/>
      <c r="H3" s="3" t="s">
        <v>6</v>
      </c>
      <c r="I3" s="3"/>
      <c r="J3" s="3"/>
      <c r="K3" s="3"/>
      <c r="L3" s="3"/>
      <c r="M3" s="3"/>
      <c r="N3" s="4" t="s">
        <v>7</v>
      </c>
      <c r="O3" s="4"/>
      <c r="P3" s="4"/>
      <c r="Q3" s="17" t="s">
        <v>8</v>
      </c>
    </row>
    <row r="4" ht="27" spans="1:17">
      <c r="A4" s="3"/>
      <c r="B4" s="3"/>
      <c r="C4" s="3"/>
      <c r="D4" s="3"/>
      <c r="E4" s="3"/>
      <c r="F4" s="4" t="s">
        <v>9</v>
      </c>
      <c r="G4" s="4" t="s">
        <v>10</v>
      </c>
      <c r="H4" s="5" t="s">
        <v>11</v>
      </c>
      <c r="I4" s="4" t="s">
        <v>12</v>
      </c>
      <c r="J4" s="4" t="s">
        <v>13</v>
      </c>
      <c r="K4" s="4" t="s">
        <v>14</v>
      </c>
      <c r="L4" s="4" t="s">
        <v>15</v>
      </c>
      <c r="M4" s="3" t="s">
        <v>16</v>
      </c>
      <c r="N4" s="4" t="s">
        <v>17</v>
      </c>
      <c r="O4" s="4" t="s">
        <v>18</v>
      </c>
      <c r="P4" s="4" t="s">
        <v>19</v>
      </c>
      <c r="Q4" s="17"/>
    </row>
    <row r="5" s="1" customFormat="1" ht="115" customHeight="1" spans="1:17">
      <c r="A5" s="3">
        <v>1</v>
      </c>
      <c r="B5" s="6" t="s">
        <v>20</v>
      </c>
      <c r="C5" s="3" t="s">
        <v>20</v>
      </c>
      <c r="D5" s="7" t="s">
        <v>21</v>
      </c>
      <c r="E5" s="3"/>
      <c r="F5" s="4">
        <v>69.7935</v>
      </c>
      <c r="G5" s="4">
        <v>69.7935</v>
      </c>
      <c r="H5" s="7" t="s">
        <v>22</v>
      </c>
      <c r="I5" s="4"/>
      <c r="J5" s="4"/>
      <c r="K5" s="4"/>
      <c r="L5" s="4"/>
      <c r="M5" s="4" t="s">
        <v>23</v>
      </c>
      <c r="N5" s="4">
        <f>F5-O5</f>
        <v>0</v>
      </c>
      <c r="O5" s="4">
        <f>G5</f>
        <v>69.7935</v>
      </c>
      <c r="P5" s="4"/>
      <c r="Q5" s="18"/>
    </row>
    <row r="6" s="1" customFormat="1" ht="51" customHeight="1" spans="1:17">
      <c r="A6" s="3">
        <v>2</v>
      </c>
      <c r="B6" s="6" t="s">
        <v>20</v>
      </c>
      <c r="C6" s="6" t="s">
        <v>24</v>
      </c>
      <c r="D6" s="6" t="s">
        <v>25</v>
      </c>
      <c r="E6" s="6" t="s">
        <v>26</v>
      </c>
      <c r="F6" s="4">
        <v>0.4905</v>
      </c>
      <c r="G6" s="4">
        <v>0.4905</v>
      </c>
      <c r="H6" s="6"/>
      <c r="I6" s="6" t="s">
        <v>12</v>
      </c>
      <c r="J6" s="6"/>
      <c r="K6" s="6"/>
      <c r="L6" s="6"/>
      <c r="M6" s="7" t="s">
        <v>27</v>
      </c>
      <c r="N6" s="4">
        <f>F6-O6</f>
        <v>0</v>
      </c>
      <c r="O6" s="4">
        <f>G6</f>
        <v>0.4905</v>
      </c>
      <c r="P6" s="14"/>
      <c r="Q6" s="18"/>
    </row>
    <row r="7" s="1" customFormat="1" ht="83" customHeight="1" spans="1:17">
      <c r="A7" s="3">
        <v>3</v>
      </c>
      <c r="B7" s="6" t="s">
        <v>20</v>
      </c>
      <c r="C7" s="6" t="s">
        <v>24</v>
      </c>
      <c r="D7" s="7" t="s">
        <v>28</v>
      </c>
      <c r="E7" s="6" t="s">
        <v>29</v>
      </c>
      <c r="F7" s="4">
        <v>8.7615</v>
      </c>
      <c r="G7" s="4">
        <v>8.7615</v>
      </c>
      <c r="H7" s="7" t="s">
        <v>30</v>
      </c>
      <c r="I7" s="6" t="s">
        <v>12</v>
      </c>
      <c r="J7" s="6"/>
      <c r="K7" s="6"/>
      <c r="L7" s="6"/>
      <c r="M7" s="7" t="s">
        <v>31</v>
      </c>
      <c r="N7" s="4">
        <f>F7-O7</f>
        <v>0</v>
      </c>
      <c r="O7" s="4">
        <f>G7</f>
        <v>8.7615</v>
      </c>
      <c r="P7" s="14"/>
      <c r="Q7" s="18"/>
    </row>
    <row r="8" s="1" customFormat="1" ht="63" customHeight="1" spans="1:17">
      <c r="A8" s="3">
        <v>4</v>
      </c>
      <c r="B8" s="6" t="s">
        <v>20</v>
      </c>
      <c r="C8" s="6" t="s">
        <v>24</v>
      </c>
      <c r="D8" s="7" t="s">
        <v>32</v>
      </c>
      <c r="E8" s="7" t="s">
        <v>33</v>
      </c>
      <c r="F8" s="4">
        <v>7.9065</v>
      </c>
      <c r="G8" s="4">
        <v>7.9065</v>
      </c>
      <c r="H8" s="6"/>
      <c r="I8" s="6" t="s">
        <v>12</v>
      </c>
      <c r="J8" s="6"/>
      <c r="K8" s="6" t="s">
        <v>34</v>
      </c>
      <c r="L8" s="6"/>
      <c r="M8" s="7" t="s">
        <v>35</v>
      </c>
      <c r="N8" s="4">
        <f>F8-O8</f>
        <v>0</v>
      </c>
      <c r="O8" s="4">
        <f>G8</f>
        <v>7.9065</v>
      </c>
      <c r="P8" s="3"/>
      <c r="Q8" s="18"/>
    </row>
    <row r="9" s="1" customFormat="1" ht="76" customHeight="1" spans="1:17">
      <c r="A9" s="3">
        <v>5</v>
      </c>
      <c r="B9" s="6" t="s">
        <v>20</v>
      </c>
      <c r="C9" s="6" t="s">
        <v>24</v>
      </c>
      <c r="D9" s="6" t="s">
        <v>36</v>
      </c>
      <c r="E9" s="6" t="s">
        <v>37</v>
      </c>
      <c r="F9" s="4">
        <v>9.978</v>
      </c>
      <c r="G9" s="4">
        <v>9.978</v>
      </c>
      <c r="H9" s="7" t="s">
        <v>38</v>
      </c>
      <c r="I9" s="6"/>
      <c r="J9" s="6"/>
      <c r="K9" s="6" t="s">
        <v>34</v>
      </c>
      <c r="L9" s="6"/>
      <c r="M9" s="7" t="s">
        <v>39</v>
      </c>
      <c r="N9" s="4">
        <f>F9-O9</f>
        <v>0</v>
      </c>
      <c r="O9" s="4">
        <f>G9</f>
        <v>9.978</v>
      </c>
      <c r="P9" s="3"/>
      <c r="Q9" s="18"/>
    </row>
    <row r="10" s="1" customFormat="1" ht="78" customHeight="1" spans="1:17">
      <c r="A10" s="3">
        <v>6</v>
      </c>
      <c r="B10" s="6" t="s">
        <v>20</v>
      </c>
      <c r="C10" s="6" t="s">
        <v>24</v>
      </c>
      <c r="D10" s="7" t="s">
        <v>40</v>
      </c>
      <c r="E10" s="6" t="s">
        <v>41</v>
      </c>
      <c r="F10" s="4">
        <v>15.312</v>
      </c>
      <c r="G10" s="4">
        <v>15.312</v>
      </c>
      <c r="H10" s="7" t="s">
        <v>42</v>
      </c>
      <c r="I10" s="6" t="s">
        <v>12</v>
      </c>
      <c r="J10" s="6"/>
      <c r="K10" s="6" t="s">
        <v>34</v>
      </c>
      <c r="L10" s="6"/>
      <c r="M10" s="7" t="s">
        <v>43</v>
      </c>
      <c r="N10" s="4">
        <f t="shared" ref="N10:N22" si="0">F10-O10</f>
        <v>0</v>
      </c>
      <c r="O10" s="4">
        <f t="shared" ref="O10:O22" si="1">G10</f>
        <v>15.312</v>
      </c>
      <c r="P10" s="15"/>
      <c r="Q10" s="18"/>
    </row>
    <row r="11" s="1" customFormat="1" ht="78" customHeight="1" spans="1:17">
      <c r="A11" s="3">
        <v>7</v>
      </c>
      <c r="B11" s="6" t="s">
        <v>20</v>
      </c>
      <c r="C11" s="6" t="s">
        <v>44</v>
      </c>
      <c r="D11" s="7" t="s">
        <v>45</v>
      </c>
      <c r="E11" s="6"/>
      <c r="F11" s="4">
        <v>3.7995</v>
      </c>
      <c r="G11" s="4">
        <v>3.7995</v>
      </c>
      <c r="H11" s="7" t="s">
        <v>22</v>
      </c>
      <c r="I11" s="6"/>
      <c r="J11" s="6"/>
      <c r="K11" s="6"/>
      <c r="L11" s="6"/>
      <c r="M11" s="7" t="s">
        <v>46</v>
      </c>
      <c r="N11" s="4">
        <f t="shared" si="0"/>
        <v>0</v>
      </c>
      <c r="O11" s="4">
        <f t="shared" si="1"/>
        <v>3.7995</v>
      </c>
      <c r="P11" s="15"/>
      <c r="Q11" s="18"/>
    </row>
    <row r="12" s="1" customFormat="1" ht="78" customHeight="1" spans="1:17">
      <c r="A12" s="3">
        <v>8</v>
      </c>
      <c r="B12" s="6" t="s">
        <v>20</v>
      </c>
      <c r="C12" s="6" t="s">
        <v>44</v>
      </c>
      <c r="D12" s="7" t="s">
        <v>47</v>
      </c>
      <c r="E12" s="6"/>
      <c r="F12" s="4">
        <v>5.4795</v>
      </c>
      <c r="G12" s="4">
        <v>5.4795</v>
      </c>
      <c r="H12" s="7" t="s">
        <v>22</v>
      </c>
      <c r="I12" s="6"/>
      <c r="J12" s="6"/>
      <c r="K12" s="6"/>
      <c r="L12" s="6"/>
      <c r="M12" s="7" t="s">
        <v>48</v>
      </c>
      <c r="N12" s="4">
        <f t="shared" si="0"/>
        <v>0</v>
      </c>
      <c r="O12" s="4">
        <f t="shared" si="1"/>
        <v>5.4795</v>
      </c>
      <c r="P12" s="15"/>
      <c r="Q12" s="18"/>
    </row>
    <row r="13" s="1" customFormat="1" ht="78" customHeight="1" spans="1:17">
      <c r="A13" s="3">
        <v>9</v>
      </c>
      <c r="B13" s="6" t="s">
        <v>20</v>
      </c>
      <c r="C13" s="6" t="s">
        <v>44</v>
      </c>
      <c r="D13" s="7" t="s">
        <v>49</v>
      </c>
      <c r="E13" s="6" t="s">
        <v>50</v>
      </c>
      <c r="F13" s="4">
        <v>12.816</v>
      </c>
      <c r="G13" s="4">
        <v>12.816</v>
      </c>
      <c r="H13" s="7" t="s">
        <v>38</v>
      </c>
      <c r="I13" s="6"/>
      <c r="J13" s="6" t="s">
        <v>13</v>
      </c>
      <c r="K13" s="6"/>
      <c r="L13" s="6"/>
      <c r="M13" s="7" t="s">
        <v>51</v>
      </c>
      <c r="N13" s="4">
        <f t="shared" si="0"/>
        <v>0</v>
      </c>
      <c r="O13" s="4">
        <f t="shared" si="1"/>
        <v>12.816</v>
      </c>
      <c r="P13" s="15"/>
      <c r="Q13" s="18"/>
    </row>
    <row r="14" s="1" customFormat="1" ht="54" spans="1:17">
      <c r="A14" s="3">
        <v>10</v>
      </c>
      <c r="B14" s="6" t="s">
        <v>20</v>
      </c>
      <c r="C14" s="6" t="s">
        <v>44</v>
      </c>
      <c r="D14" s="7" t="s">
        <v>52</v>
      </c>
      <c r="E14" s="7" t="s">
        <v>53</v>
      </c>
      <c r="F14" s="4">
        <v>38.7885</v>
      </c>
      <c r="G14" s="4">
        <v>38.7885</v>
      </c>
      <c r="H14" s="7" t="s">
        <v>54</v>
      </c>
      <c r="I14" s="6"/>
      <c r="J14" s="6"/>
      <c r="K14" s="6" t="s">
        <v>34</v>
      </c>
      <c r="L14" s="6"/>
      <c r="M14" s="7" t="s">
        <v>55</v>
      </c>
      <c r="N14" s="4">
        <f t="shared" si="0"/>
        <v>0</v>
      </c>
      <c r="O14" s="4">
        <f t="shared" si="1"/>
        <v>38.7885</v>
      </c>
      <c r="P14" s="4"/>
      <c r="Q14" s="18"/>
    </row>
    <row r="15" s="1" customFormat="1" ht="77" customHeight="1" spans="1:17">
      <c r="A15" s="3">
        <v>11</v>
      </c>
      <c r="B15" s="6" t="s">
        <v>20</v>
      </c>
      <c r="C15" s="6" t="s">
        <v>56</v>
      </c>
      <c r="D15" s="7" t="s">
        <v>57</v>
      </c>
      <c r="E15" s="6" t="s">
        <v>58</v>
      </c>
      <c r="F15" s="4">
        <v>15.3645</v>
      </c>
      <c r="G15" s="4">
        <v>15.3645</v>
      </c>
      <c r="H15" s="6"/>
      <c r="I15" s="6" t="s">
        <v>12</v>
      </c>
      <c r="J15" s="6"/>
      <c r="K15" s="6"/>
      <c r="L15" s="6"/>
      <c r="M15" s="7" t="s">
        <v>59</v>
      </c>
      <c r="N15" s="4">
        <f t="shared" si="0"/>
        <v>0</v>
      </c>
      <c r="O15" s="4">
        <f t="shared" si="1"/>
        <v>15.3645</v>
      </c>
      <c r="P15" s="3"/>
      <c r="Q15" s="18"/>
    </row>
    <row r="16" s="1" customFormat="1" ht="91" customHeight="1" spans="1:17">
      <c r="A16" s="3">
        <v>12</v>
      </c>
      <c r="B16" s="6" t="s">
        <v>20</v>
      </c>
      <c r="C16" s="6" t="s">
        <v>56</v>
      </c>
      <c r="D16" s="7" t="s">
        <v>60</v>
      </c>
      <c r="E16" s="6" t="s">
        <v>61</v>
      </c>
      <c r="F16" s="4">
        <v>38.3355</v>
      </c>
      <c r="G16" s="4">
        <v>38.3355</v>
      </c>
      <c r="H16" s="7" t="s">
        <v>22</v>
      </c>
      <c r="I16" s="6"/>
      <c r="J16" s="6"/>
      <c r="K16" s="6" t="s">
        <v>34</v>
      </c>
      <c r="L16" s="6"/>
      <c r="M16" s="7" t="s">
        <v>62</v>
      </c>
      <c r="N16" s="4">
        <f t="shared" si="0"/>
        <v>0</v>
      </c>
      <c r="O16" s="4">
        <f t="shared" si="1"/>
        <v>38.3355</v>
      </c>
      <c r="P16" s="15"/>
      <c r="Q16" s="18"/>
    </row>
    <row r="17" s="1" customFormat="1" ht="68" customHeight="1" spans="1:17">
      <c r="A17" s="3">
        <v>13</v>
      </c>
      <c r="B17" s="6" t="s">
        <v>20</v>
      </c>
      <c r="C17" s="6" t="s">
        <v>56</v>
      </c>
      <c r="D17" s="7" t="s">
        <v>63</v>
      </c>
      <c r="E17" s="7" t="s">
        <v>64</v>
      </c>
      <c r="F17" s="4">
        <v>14.94</v>
      </c>
      <c r="G17" s="4">
        <v>14.94</v>
      </c>
      <c r="H17" s="6"/>
      <c r="I17" s="6"/>
      <c r="J17" s="6" t="s">
        <v>13</v>
      </c>
      <c r="K17" s="6"/>
      <c r="L17" s="6"/>
      <c r="M17" s="7" t="s">
        <v>65</v>
      </c>
      <c r="N17" s="4">
        <f t="shared" si="0"/>
        <v>0</v>
      </c>
      <c r="O17" s="4">
        <f t="shared" si="1"/>
        <v>14.94</v>
      </c>
      <c r="P17" s="6"/>
      <c r="Q17" s="18"/>
    </row>
    <row r="18" s="1" customFormat="1" ht="65" customHeight="1" spans="1:17">
      <c r="A18" s="3">
        <v>14</v>
      </c>
      <c r="B18" s="6" t="s">
        <v>20</v>
      </c>
      <c r="C18" s="6" t="s">
        <v>56</v>
      </c>
      <c r="D18" s="7" t="s">
        <v>66</v>
      </c>
      <c r="E18" s="6" t="s">
        <v>67</v>
      </c>
      <c r="F18" s="4">
        <v>12.444</v>
      </c>
      <c r="G18" s="4">
        <v>12.444</v>
      </c>
      <c r="H18" s="6"/>
      <c r="I18" s="6"/>
      <c r="J18" s="6" t="s">
        <v>13</v>
      </c>
      <c r="K18" s="6"/>
      <c r="L18" s="6"/>
      <c r="M18" s="7" t="s">
        <v>68</v>
      </c>
      <c r="N18" s="4">
        <f t="shared" si="0"/>
        <v>0</v>
      </c>
      <c r="O18" s="4">
        <f t="shared" si="1"/>
        <v>12.444</v>
      </c>
      <c r="P18" s="3"/>
      <c r="Q18" s="18"/>
    </row>
    <row r="19" s="1" customFormat="1" ht="65" customHeight="1" spans="1:17">
      <c r="A19" s="3">
        <v>15</v>
      </c>
      <c r="B19" s="6" t="s">
        <v>20</v>
      </c>
      <c r="C19" s="6" t="s">
        <v>69</v>
      </c>
      <c r="D19" s="7"/>
      <c r="E19" s="6"/>
      <c r="F19" s="4">
        <v>254.2095</v>
      </c>
      <c r="G19" s="4">
        <v>254.2095</v>
      </c>
      <c r="H19" s="6"/>
      <c r="I19" s="6"/>
      <c r="J19" s="6"/>
      <c r="K19" s="6"/>
      <c r="L19" s="6"/>
      <c r="M19" s="7"/>
      <c r="N19" s="4">
        <f t="shared" si="0"/>
        <v>0</v>
      </c>
      <c r="O19" s="4">
        <f t="shared" si="1"/>
        <v>254.2095</v>
      </c>
      <c r="P19" s="3"/>
      <c r="Q19" s="18"/>
    </row>
    <row r="20" s="1" customFormat="1" ht="147" customHeight="1" spans="1:17">
      <c r="A20" s="3">
        <v>16</v>
      </c>
      <c r="B20" s="6" t="s">
        <v>70</v>
      </c>
      <c r="C20" s="6" t="s">
        <v>71</v>
      </c>
      <c r="D20" s="7" t="s">
        <v>72</v>
      </c>
      <c r="E20" s="7" t="s">
        <v>73</v>
      </c>
      <c r="F20" s="4">
        <v>320.496</v>
      </c>
      <c r="G20" s="4">
        <v>163.6</v>
      </c>
      <c r="H20" s="7" t="s">
        <v>74</v>
      </c>
      <c r="I20" s="6"/>
      <c r="J20" s="6"/>
      <c r="K20" s="6"/>
      <c r="L20" s="6"/>
      <c r="M20" s="7" t="s">
        <v>74</v>
      </c>
      <c r="N20" s="4">
        <f t="shared" si="0"/>
        <v>156.896</v>
      </c>
      <c r="O20" s="4">
        <f t="shared" si="1"/>
        <v>163.6</v>
      </c>
      <c r="P20" s="15"/>
      <c r="Q20" s="18"/>
    </row>
    <row r="21" ht="38" customHeight="1" spans="1:17">
      <c r="A21" s="8">
        <v>17</v>
      </c>
      <c r="B21" s="9" t="s">
        <v>70</v>
      </c>
      <c r="C21" s="9" t="s">
        <v>69</v>
      </c>
      <c r="D21" s="10"/>
      <c r="E21" s="10"/>
      <c r="F21" s="11">
        <v>320.349</v>
      </c>
      <c r="G21" s="11">
        <v>163.6</v>
      </c>
      <c r="H21" s="10"/>
      <c r="I21" s="9"/>
      <c r="J21" s="9"/>
      <c r="K21" s="9"/>
      <c r="L21" s="9"/>
      <c r="M21" s="10"/>
      <c r="N21" s="11">
        <f t="shared" si="0"/>
        <v>156.749</v>
      </c>
      <c r="O21" s="11">
        <f t="shared" si="1"/>
        <v>163.6</v>
      </c>
      <c r="P21" s="16"/>
      <c r="Q21" s="19"/>
    </row>
    <row r="22" ht="37" customHeight="1" spans="1:17">
      <c r="A22" s="8">
        <v>18</v>
      </c>
      <c r="B22" s="9" t="s">
        <v>75</v>
      </c>
      <c r="C22" s="9" t="s">
        <v>76</v>
      </c>
      <c r="D22" s="9"/>
      <c r="E22" s="9"/>
      <c r="F22" s="9">
        <v>574.5585</v>
      </c>
      <c r="G22" s="9">
        <v>417.8095</v>
      </c>
      <c r="H22" s="9"/>
      <c r="I22" s="9"/>
      <c r="J22" s="9"/>
      <c r="K22" s="9"/>
      <c r="L22" s="9"/>
      <c r="M22" s="9"/>
      <c r="N22" s="11">
        <f t="shared" si="0"/>
        <v>156.749</v>
      </c>
      <c r="O22" s="11">
        <f t="shared" si="1"/>
        <v>417.8095</v>
      </c>
      <c r="P22" s="9"/>
      <c r="Q22" s="19"/>
    </row>
  </sheetData>
  <mergeCells count="10">
    <mergeCell ref="A1:Q1"/>
    <mergeCell ref="N2:P2"/>
    <mergeCell ref="H3:M3"/>
    <mergeCell ref="N3:P3"/>
    <mergeCell ref="A3:A4"/>
    <mergeCell ref="B3:B4"/>
    <mergeCell ref="C3:C4"/>
    <mergeCell ref="D3:D4"/>
    <mergeCell ref="E3:E4"/>
    <mergeCell ref="Q3:Q4"/>
  </mergeCells>
  <pageMargins left="0.700694444444445" right="0.700694444444445" top="0.751388888888889" bottom="0.751388888888889" header="0.298611111111111" footer="0.298611111111111"/>
  <pageSetup paperSize="8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宋明泽</cp:lastModifiedBy>
  <dcterms:created xsi:type="dcterms:W3CDTF">2022-07-26T01:24:00Z</dcterms:created>
  <dcterms:modified xsi:type="dcterms:W3CDTF">2022-08-31T03:51:16Z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ICV">
    <vt:lpwstr>3E54588BBECB4F7084B8528034DA0537</vt:lpwstr>
  </property>
</Properties>
</file>