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Sheet1!$A$4:$R$54</definedName>
    <definedName name="_xlnm.Print_Titles" localSheetId="0">Sheet1!$1:$4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M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村界外合计171.3137亩，包括关道背30亩</t>
        </r>
      </text>
    </comment>
    <comment ref="D7" authorId="0">
      <text>
        <r>
          <rPr>
            <b/>
            <sz val="9"/>
            <rFont val="宋体"/>
            <charset val="134"/>
          </rPr>
          <t>Administrator:33.34，38与腰庄一组东岭沟重复,移来10.6539亩</t>
        </r>
      </text>
    </comment>
    <comment ref="F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村主张18亩，污水处理厂附近石料厂上方</t>
        </r>
      </text>
    </comment>
    <comment ref="M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村界外</t>
        </r>
      </text>
    </comment>
    <comment ref="D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合计100.4745亩，另外马家庄19.1191亩，榆树山1.4002亩，腰二0.9571亩</t>
        </r>
      </text>
    </comment>
    <comment ref="D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合计75.1515亩，其中腰一64.3949亩，辛庄10.6539亩，腰二的0.1027亩</t>
        </r>
      </text>
    </comment>
  </commentList>
</comments>
</file>

<file path=xl/sharedStrings.xml><?xml version="1.0" encoding="utf-8"?>
<sst xmlns="http://schemas.openxmlformats.org/spreadsheetml/2006/main" count="296" uniqueCount="165">
  <si>
    <t>水头镇汾石高速征地林地争议调查处理意见表</t>
  </si>
  <si>
    <t>单位：亩</t>
  </si>
  <si>
    <t>序号</t>
  </si>
  <si>
    <t>村委</t>
  </si>
  <si>
    <t>小组</t>
  </si>
  <si>
    <t>小班号</t>
  </si>
  <si>
    <t>小地名</t>
  </si>
  <si>
    <t>面积（亩）</t>
  </si>
  <si>
    <t>提供证件类型及面积</t>
  </si>
  <si>
    <t>处理意见</t>
  </si>
  <si>
    <t>备注</t>
  </si>
  <si>
    <t>图班面积</t>
  </si>
  <si>
    <t>调查确认
面积</t>
  </si>
  <si>
    <t>土地权属界线图</t>
  </si>
  <si>
    <t>土地确权证</t>
  </si>
  <si>
    <t>土地确权登记权证核实表</t>
  </si>
  <si>
    <t>土地证</t>
  </si>
  <si>
    <t>林权证</t>
  </si>
  <si>
    <t>四荒
拍卖证</t>
  </si>
  <si>
    <t>其它</t>
  </si>
  <si>
    <t>村提供证件</t>
  </si>
  <si>
    <t>中心林场证件</t>
  </si>
  <si>
    <t>国有（亩）</t>
  </si>
  <si>
    <t>集体</t>
  </si>
  <si>
    <t>其他（亩）</t>
  </si>
  <si>
    <t>腰庄</t>
  </si>
  <si>
    <t>辛庄</t>
  </si>
  <si>
    <t>zxlc30-2内
zxlc30-1内
zxlc30内
zxlc29内
zxlc28内
zxlc27-2内
zxlc27-1内
zxlc27内
zxlc26-1内
zxlc26内
zxlc25-7内
zxlc25-6内
zxlc25-5内
zxlc25-4
zxlc25-3内
zxlc25-2
zxlc25-1内
zxlc25内
zxlc23-2
zxlc23-1
zxlc23内</t>
  </si>
  <si>
    <t>小二渠
华只角
河那哈
东台上
场房坡
井坡渠
井坡里
三角只
山神庙对面
山核桃渠</t>
  </si>
  <si>
    <t>图斑号后表“内”的在1990年村土地权属界线内</t>
  </si>
  <si>
    <r>
      <rPr>
        <b/>
        <sz val="8"/>
        <color theme="1"/>
        <rFont val="宋体"/>
        <charset val="134"/>
      </rPr>
      <t>山核桃渠</t>
    </r>
    <r>
      <rPr>
        <sz val="8"/>
        <color theme="1"/>
        <rFont val="宋体"/>
        <charset val="134"/>
      </rPr>
      <t xml:space="preserve"> 李来锁01(3.91)
   李爱生12（2.28）李兰生15（1.76）
   李秀生35（2.81）
</t>
    </r>
    <r>
      <rPr>
        <b/>
        <sz val="8"/>
        <color theme="1"/>
        <rFont val="宋体"/>
        <charset val="134"/>
      </rPr>
      <t>河那哈</t>
    </r>
    <r>
      <rPr>
        <sz val="8"/>
        <color theme="1"/>
        <rFont val="宋体"/>
        <charset val="134"/>
      </rPr>
      <t xml:space="preserve"> 李来锁01（0.18）
   李贵万03（0.5） 李爱贵04（2.43）
   李全生07（4.59+0.11）李爱生12（0.56）
   李计福14（3.06）李兰生15（0.31+0.93）
   李计贵19（0.08+0.76+0.32）
   李林森20（0.52） 
   李侯艮23（1.28+0.81+1.85）
   李虎旺25（3.02+2.68）王瑞平28（1.09）
   李侯元37（0.42+0.33）杨艮锁38（0.89）
   李保锁42（1.45）冯文珍43（0.7）
   李文生44（1.76）李志祥45（0.86）
   李三青47（3.22）卫兰英48（4.65）
</t>
    </r>
    <r>
      <rPr>
        <b/>
        <sz val="8"/>
        <color theme="1"/>
        <rFont val="宋体"/>
        <charset val="134"/>
      </rPr>
      <t>场房坡</t>
    </r>
    <r>
      <rPr>
        <sz val="8"/>
        <color theme="1"/>
        <rFont val="宋体"/>
        <charset val="134"/>
      </rPr>
      <t xml:space="preserve"> 李贵万03(0.45)
   王志礼30（4.45）王万生29（3.58）
   王万贵40（3.46+4.54）
</t>
    </r>
    <r>
      <rPr>
        <b/>
        <sz val="8"/>
        <color theme="1"/>
        <rFont val="宋体"/>
        <charset val="134"/>
      </rPr>
      <t>华只角</t>
    </r>
    <r>
      <rPr>
        <sz val="8"/>
        <color theme="1"/>
        <rFont val="宋体"/>
        <charset val="134"/>
      </rPr>
      <t xml:space="preserve"> 李贵万03（1.23+0.76+4.04+0.45+0.91+3.21+0.97）
   李计万05（1.22） 李林森20（1.88）
   李全生07（1.27+1.53+1.09） 
   王万生29（2.23）李保锁42（0.82）
   冯文珍43（0.58+3.25）
</t>
    </r>
    <r>
      <rPr>
        <b/>
        <sz val="8"/>
        <color theme="1"/>
        <rFont val="宋体"/>
        <charset val="134"/>
      </rPr>
      <t>小二渠</t>
    </r>
    <r>
      <rPr>
        <sz val="8"/>
        <color theme="1"/>
        <rFont val="宋体"/>
        <charset val="134"/>
      </rPr>
      <t xml:space="preserve"> 李贵万03（1.37+1.57+1.45）
   李爱贵04（1.95） 李爱生12（0.25）
   李秀生35（1.82）李俊福41（2.92）
   李志祥45（2.38）李三青47（3.83）
</t>
    </r>
    <r>
      <rPr>
        <b/>
        <sz val="8"/>
        <color theme="1"/>
        <rFont val="宋体"/>
        <charset val="134"/>
      </rPr>
      <t>三角只</t>
    </r>
    <r>
      <rPr>
        <sz val="8"/>
        <color theme="1"/>
        <rFont val="宋体"/>
        <charset val="134"/>
      </rPr>
      <t xml:space="preserve"> 李爱贵04（3.1）
   任爱芝22（2.93）王志礼30（0.97+0.82）
   李文生44（1.81）
</t>
    </r>
    <r>
      <rPr>
        <b/>
        <sz val="8"/>
        <color theme="1"/>
        <rFont val="宋体"/>
        <charset val="134"/>
      </rPr>
      <t>东台上</t>
    </r>
    <r>
      <rPr>
        <sz val="8"/>
        <color theme="1"/>
        <rFont val="宋体"/>
        <charset val="134"/>
      </rPr>
      <t xml:space="preserve"> 任林爱17（1.77）
   张秀义21（1.12）杨林锁32（0.97）
   李侯元37（0.59）杨艮锁38（1.89）
   李三青47（0.5）
</t>
    </r>
    <r>
      <rPr>
        <b/>
        <sz val="8"/>
        <color theme="1"/>
        <rFont val="宋体"/>
        <charset val="134"/>
      </rPr>
      <t>山神庙对面</t>
    </r>
    <r>
      <rPr>
        <sz val="8"/>
        <color theme="1"/>
        <rFont val="宋体"/>
        <charset val="134"/>
      </rPr>
      <t xml:space="preserve"> 李计贵19（6.39）
   李根锁33（5.51）李爱锁36（5.63）
   王万贵40（2.22）李志祥45（1.4）
   李三青47（1.76）
</t>
    </r>
    <r>
      <rPr>
        <b/>
        <sz val="8"/>
        <color theme="1"/>
        <rFont val="宋体"/>
        <charset val="134"/>
      </rPr>
      <t>井坡渠</t>
    </r>
    <r>
      <rPr>
        <sz val="8"/>
        <color theme="1"/>
        <rFont val="宋体"/>
        <charset val="134"/>
      </rPr>
      <t xml:space="preserve"> 王瑞平28（2.65）
</t>
    </r>
    <r>
      <rPr>
        <b/>
        <sz val="8"/>
        <color theme="1"/>
        <rFont val="宋体"/>
        <charset val="134"/>
      </rPr>
      <t>井坡里</t>
    </r>
    <r>
      <rPr>
        <sz val="8"/>
        <color theme="1"/>
        <rFont val="宋体"/>
        <charset val="134"/>
      </rPr>
      <t xml:space="preserve"> 王志礼30（8.02）李三青47（3.36）</t>
    </r>
  </si>
  <si>
    <t>33林班14、20、24、28小班；林保图；</t>
  </si>
  <si>
    <t>zxlc33-1内
zxlc32内
zxlc31-2内
zxlc31-1内
zxlc31内
（14.694）zxlc33、34、38</t>
  </si>
  <si>
    <t>元洼里
桃坡
东岭里
元盘上</t>
  </si>
  <si>
    <t>在1990年村土地权属界线内</t>
  </si>
  <si>
    <t xml:space="preserve"> </t>
  </si>
  <si>
    <r>
      <rPr>
        <b/>
        <sz val="9"/>
        <color theme="1"/>
        <rFont val="宋体"/>
        <charset val="134"/>
        <scheme val="minor"/>
      </rPr>
      <t>东岭里</t>
    </r>
    <r>
      <rPr>
        <sz val="9"/>
        <color theme="1"/>
        <rFont val="宋体"/>
        <charset val="134"/>
        <scheme val="minor"/>
      </rPr>
      <t xml:space="preserve"> 李来锁01（3.93+2.19）
   李爱贵04（5.37+2.25）
   李计万05（3.35+2.12）
   张兰梅11（1.4） 李爱生12（2.19）
   任爱芝22（3.39）李元眼24（7.91）
   李新民26（2.8） 李保锁42（7.74）
   冯文珍43（1.31）李文生44（1.73）
   米碰莲46（6.57）李三青47（4.8）
</t>
    </r>
    <r>
      <rPr>
        <b/>
        <sz val="9"/>
        <color theme="1"/>
        <rFont val="宋体"/>
        <charset val="134"/>
        <scheme val="minor"/>
      </rPr>
      <t>桃坡</t>
    </r>
    <r>
      <rPr>
        <sz val="9"/>
        <color theme="1"/>
        <rFont val="宋体"/>
        <charset val="134"/>
        <scheme val="minor"/>
      </rPr>
      <t xml:space="preserve"> 李贵明02（0.8）
     李虎旺25（2.69）
</t>
    </r>
    <r>
      <rPr>
        <b/>
        <sz val="9"/>
        <color theme="1"/>
        <rFont val="宋体"/>
        <charset val="134"/>
        <scheme val="minor"/>
      </rPr>
      <t>元洼里</t>
    </r>
    <r>
      <rPr>
        <sz val="9"/>
        <color theme="1"/>
        <rFont val="宋体"/>
        <charset val="134"/>
        <scheme val="minor"/>
      </rPr>
      <t xml:space="preserve"> 张兰梅11（2.17）
       李根锁33（1.3+3.37）
</t>
    </r>
    <r>
      <rPr>
        <b/>
        <sz val="9"/>
        <color theme="1"/>
        <rFont val="宋体"/>
        <charset val="134"/>
        <scheme val="minor"/>
      </rPr>
      <t>元盘上</t>
    </r>
    <r>
      <rPr>
        <sz val="9"/>
        <color theme="1"/>
        <rFont val="宋体"/>
        <charset val="134"/>
        <scheme val="minor"/>
      </rPr>
      <t xml:space="preserve"> 任爱芝22（1.66）
   李虎旺25（0.65） 王俊民29（8.55）
   李侯元37（7.12） 杨艮锁38（1.46）
</t>
    </r>
    <r>
      <rPr>
        <b/>
        <sz val="9"/>
        <color theme="1"/>
        <rFont val="宋体"/>
        <charset val="134"/>
        <scheme val="minor"/>
      </rPr>
      <t>桃坡上</t>
    </r>
    <r>
      <rPr>
        <sz val="9"/>
        <color theme="1"/>
        <rFont val="宋体"/>
        <charset val="134"/>
        <scheme val="minor"/>
      </rPr>
      <t xml:space="preserve"> 李秀明34（0.97）
   李侯元37（2.19） 杨艮锁38（4.56）</t>
    </r>
  </si>
  <si>
    <t>33林班30、32小班；林保图；</t>
  </si>
  <si>
    <t>zxlc24内
zxlc22
zxlc21
zxlc20</t>
  </si>
  <si>
    <t>石后则</t>
  </si>
  <si>
    <t>李发银4
郭有银1.5李铁蛋4
李金荣1.5地间空地集体9.5
合计20.5</t>
  </si>
  <si>
    <r>
      <rPr>
        <b/>
        <sz val="9"/>
        <rFont val="宋体"/>
        <charset val="134"/>
      </rPr>
      <t>石后则</t>
    </r>
    <r>
      <rPr>
        <sz val="9"/>
        <rFont val="宋体"/>
        <charset val="134"/>
      </rPr>
      <t xml:space="preserve"> 李贵万03（0.73）
   王志明09（3.63）张兰梅11（1.89）</t>
    </r>
    <r>
      <rPr>
        <sz val="6"/>
        <color rgb="FFFF0000"/>
        <rFont val="仿宋"/>
        <charset val="134"/>
      </rPr>
      <t>李耀洪18（4.64）张秀义21（2.03</t>
    </r>
    <r>
      <rPr>
        <sz val="6"/>
        <rFont val="仿宋"/>
        <charset val="134"/>
      </rPr>
      <t xml:space="preserve">） </t>
    </r>
    <r>
      <rPr>
        <sz val="6"/>
        <color rgb="FFFF0000"/>
        <rFont val="仿宋"/>
        <charset val="134"/>
      </rPr>
      <t>李新民26（2.89）王俊民29（4.57）</t>
    </r>
    <r>
      <rPr>
        <sz val="9"/>
        <rFont val="宋体"/>
        <charset val="134"/>
      </rPr>
      <t xml:space="preserve">
   李全红31（2.36）</t>
    </r>
    <r>
      <rPr>
        <sz val="6"/>
        <color rgb="FFFF0000"/>
        <rFont val="仿宋"/>
        <charset val="134"/>
      </rPr>
      <t>杨艮锁38（1.97）</t>
    </r>
    <r>
      <rPr>
        <sz val="9"/>
        <rFont val="宋体"/>
        <charset val="134"/>
      </rPr>
      <t xml:space="preserve">
   王万生39（2.59） </t>
    </r>
    <r>
      <rPr>
        <sz val="6"/>
        <color rgb="FFFF0000"/>
        <rFont val="仿宋"/>
        <charset val="134"/>
      </rPr>
      <t>李保锁42（2.66+1.74）</t>
    </r>
    <r>
      <rPr>
        <sz val="9"/>
        <rFont val="宋体"/>
        <charset val="134"/>
      </rPr>
      <t xml:space="preserve">
   李志祥45（2.19+1.59）合计14.98亩</t>
    </r>
  </si>
  <si>
    <t>33林班1、2小班；31林班34、35、36小班</t>
  </si>
  <si>
    <t>zxlc19
zxlc11
zxlc10</t>
  </si>
  <si>
    <t>柳坡洼
教场坪</t>
  </si>
  <si>
    <t>隰县土地证李瑞堂4亩</t>
  </si>
  <si>
    <t>柳坡洼 李新忠49（2.26）
       李保锁42（4.05）
教场坪 村集体（52.89）系统测算10.29</t>
  </si>
  <si>
    <t xml:space="preserve">
zxlc18
zxlc17
zxlc15
</t>
  </si>
  <si>
    <t xml:space="preserve">大老窝
</t>
  </si>
  <si>
    <t>中心林场林保图界线外</t>
  </si>
  <si>
    <r>
      <rPr>
        <sz val="11"/>
        <color theme="1"/>
        <rFont val="宋体"/>
        <charset val="134"/>
      </rPr>
      <t xml:space="preserve">
</t>
    </r>
    <r>
      <rPr>
        <b/>
        <sz val="11"/>
        <color theme="1"/>
        <rFont val="宋体"/>
        <charset val="134"/>
      </rPr>
      <t>大老窝</t>
    </r>
    <r>
      <rPr>
        <sz val="11"/>
        <color theme="1"/>
        <rFont val="宋体"/>
        <charset val="134"/>
      </rPr>
      <t>村集体（14.5+12.91+4.14+3.37=34.92）
基本情况说明</t>
    </r>
  </si>
  <si>
    <t>zxlc7
zxlc6
zxlc8</t>
  </si>
  <si>
    <t>六响坪
解板沟路下</t>
  </si>
  <si>
    <t>六响坪 村集体（11.36）系统测算红线内4.8932亩</t>
  </si>
  <si>
    <t>33林班13、14、21小班</t>
  </si>
  <si>
    <t>zxlc4
zxlc5</t>
  </si>
  <si>
    <t>石卜沟</t>
  </si>
  <si>
    <t>石卜沟 村集体（10.64）基本情况说明</t>
  </si>
  <si>
    <t>小计</t>
  </si>
  <si>
    <t>马家庄</t>
  </si>
  <si>
    <t>zxlc39-4  （3.4908公顷）</t>
  </si>
  <si>
    <t>门洼里
四舍条
对八只
庙对面
窊里
松林畔      
阳坡里
新窑前
桐树洼</t>
  </si>
  <si>
    <t>90年土地权属界线图内</t>
  </si>
  <si>
    <t>中心林场49林班66小班</t>
  </si>
  <si>
    <t>任登明141130100201040007J （48亩）</t>
  </si>
  <si>
    <t>49林班66小班</t>
  </si>
  <si>
    <t>95年
土地证</t>
  </si>
  <si>
    <t>任步芳 （5+3+2+4+4+2=20亩）
任步英 （2+1=3亩）
白来祥 （10亩）
任登亮 （10+9=19亩）
白来贵 （8亩）</t>
  </si>
  <si>
    <t>1982年
宜林地使用证</t>
  </si>
  <si>
    <t>任登亮 ( 1亩)</t>
  </si>
  <si>
    <t>zxlc39-7    （0.115公顷）</t>
  </si>
  <si>
    <t>山圈坡
门独底上
门独底</t>
  </si>
  <si>
    <t>中心林场33林班42小班</t>
  </si>
  <si>
    <t>任步英（3+2=5亩）</t>
  </si>
  <si>
    <t>33林班42小班</t>
  </si>
  <si>
    <t xml:space="preserve">zxlc39-3
zxlc39-5
</t>
  </si>
  <si>
    <t>拐各窊
拐圪洼乃来光
拐圪候些
拐圪洼两块</t>
  </si>
  <si>
    <t>中心林场33林班38小班</t>
  </si>
  <si>
    <t>任步英（3亩）
白来祥（5+3=8亩）
郭来锁（9亩）
白来贵（8亩）</t>
  </si>
  <si>
    <t>33林班38小班</t>
  </si>
  <si>
    <t>腰二</t>
  </si>
  <si>
    <t>zxlc36-1  （0.0847公顷）</t>
  </si>
  <si>
    <t>苦生平</t>
  </si>
  <si>
    <t>1990年村土地权属界线内</t>
  </si>
  <si>
    <t>1995年土地证</t>
  </si>
  <si>
    <t>申齐锁 3亩</t>
  </si>
  <si>
    <t>33林班30小班</t>
  </si>
  <si>
    <t xml:space="preserve">zxlc39-3  </t>
  </si>
  <si>
    <t>195年土地证</t>
  </si>
  <si>
    <t>腰庄一组</t>
  </si>
  <si>
    <t>zxlc43</t>
  </si>
  <si>
    <t>青岭（林）洼</t>
  </si>
  <si>
    <t>1950年土地证</t>
  </si>
  <si>
    <t>将军窊雷年桂8亩，燕逢其背窊里6亩、清林窊3亩、燕玉贵清林渠4亩</t>
  </si>
  <si>
    <t>48林班13小班</t>
  </si>
  <si>
    <t>zxlc40
zxlc41</t>
  </si>
  <si>
    <t>杜梨（里）
坪上</t>
  </si>
  <si>
    <t>农村承包经营权确权登记颁证单户确认表</t>
  </si>
  <si>
    <t>雷虎生（0.9）</t>
  </si>
  <si>
    <t>林保图</t>
  </si>
  <si>
    <t>zxlc39-6
zxlc39-2</t>
  </si>
  <si>
    <t>少儿洼坪
山圈坡</t>
  </si>
  <si>
    <r>
      <rPr>
        <b/>
        <sz val="9"/>
        <color theme="1"/>
        <rFont val="宋体"/>
        <charset val="134"/>
      </rPr>
      <t xml:space="preserve"> 少儿洼坪：</t>
    </r>
    <r>
      <rPr>
        <sz val="9"/>
        <color theme="1"/>
        <rFont val="宋体"/>
        <charset val="134"/>
      </rPr>
      <t>燕世忠（1.27）雷云（1.87）
    雷鹏（0.67）燕侯锁（1.01）
    燕来祥（0.95+3.22）燕文玉（0.85）
    李翠梅（2.19+0.54）燕美荣（0.88）
    吴来贵（0.55+0.27）雷应兴（5.43）
    燕平（0.51）雷凤保（2.78+0.8）
    燕文义（2.06）燕玉明（3.62）
    郭宏云（1.1）郭鑫云（1.08）
    雷林贵（2.25）冯双生（0.7）
    雷连生（0.52）雷林生（0.58）
    村集体（21.33）</t>
    </r>
  </si>
  <si>
    <t>zxlc39-5
zxlc39-3
zxlc39-1</t>
  </si>
  <si>
    <t>背洼里
败湾里
对八只
魁星路
背坪里</t>
  </si>
  <si>
    <r>
      <rPr>
        <b/>
        <sz val="9"/>
        <rFont val="宋体"/>
        <charset val="134"/>
      </rPr>
      <t xml:space="preserve">  背洼里</t>
    </r>
    <r>
      <rPr>
        <sz val="9"/>
        <rFont val="宋体"/>
        <charset val="134"/>
      </rPr>
      <t xml:space="preserve">：燕二平（2.31）张计莲（3.19）
    雷元贵（1.13+1.27）
 </t>
    </r>
    <r>
      <rPr>
        <b/>
        <sz val="9"/>
        <rFont val="宋体"/>
        <charset val="134"/>
      </rPr>
      <t xml:space="preserve"> 败湾里</t>
    </r>
    <r>
      <rPr>
        <sz val="9"/>
        <rFont val="宋体"/>
        <charset val="134"/>
      </rPr>
      <t xml:space="preserve">：任翠兰（3.91）雷生云（1.36）
    雷鹏（2.31）燕侯锁（1.37+0.83）
    燕文玉（3.43）燕美荣（1.97）
    吴来贵（2.42）雷凤明（2.03）
    雷林贵（5.31）雷元贵（2.35）
    村集体（114.68）
  </t>
    </r>
    <r>
      <rPr>
        <b/>
        <sz val="9"/>
        <rFont val="宋体"/>
        <charset val="134"/>
      </rPr>
      <t>对八只</t>
    </r>
    <r>
      <rPr>
        <sz val="9"/>
        <rFont val="宋体"/>
        <charset val="134"/>
      </rPr>
      <t xml:space="preserve">：燕金明（1.18）燕来祥（2.03）
    燕文义（2.05）郭壮文（0.71）
    王改兰（0.96）
  </t>
    </r>
    <r>
      <rPr>
        <b/>
        <sz val="9"/>
        <rFont val="宋体"/>
        <charset val="134"/>
      </rPr>
      <t>背坪里</t>
    </r>
    <r>
      <rPr>
        <sz val="9"/>
        <rFont val="宋体"/>
        <charset val="134"/>
      </rPr>
      <t>：冯爱生（1.54）燕文玉（2.17）</t>
    </r>
  </si>
  <si>
    <t xml:space="preserve">合计图斑总面积100.4745亩，其中腰一78.9981亩，马家庄19.1191亩，榆树山1.4002亩，腰二0.9571亩
</t>
  </si>
  <si>
    <t xml:space="preserve"> zxlc34
 zxlc36
 zxlc36-1
 zxlc36-2
 zxlc39
 zxlc38
 zxlc38-1
 zxlc38-2
 zxlc37
 zxlc35
 zxlc33</t>
  </si>
  <si>
    <t>东岭沟
东岭圪脑
桃则坡
观音庙
张家峪</t>
  </si>
  <si>
    <r>
      <rPr>
        <b/>
        <sz val="9"/>
        <color theme="1"/>
        <rFont val="宋体"/>
        <charset val="134"/>
      </rPr>
      <t xml:space="preserve">  东岭圪脑</t>
    </r>
    <r>
      <rPr>
        <sz val="9"/>
        <color theme="1"/>
        <rFont val="宋体"/>
        <charset val="134"/>
      </rPr>
      <t xml:space="preserve">：吴来有（2.31）雷林生（2.58）
  </t>
    </r>
    <r>
      <rPr>
        <b/>
        <sz val="9"/>
        <color theme="1"/>
        <rFont val="宋体"/>
        <charset val="134"/>
      </rPr>
      <t>桃则坡</t>
    </r>
    <r>
      <rPr>
        <sz val="9"/>
        <color theme="1"/>
        <rFont val="宋体"/>
        <charset val="134"/>
      </rPr>
      <t xml:space="preserve">：任翠兰（0.47+1.32）
    雷根贵（1.19）李翠梅（1.48）
    郭旺（1.88）雷虎生（0.89）
    雷凤明（1.19）郭宏云（1.72）
    郭鑫云(1.54)燕二平（0.54）
    燕兰生（1.41）王改兰（0.75+0.4）
    村集体（85.6）
  </t>
    </r>
    <r>
      <rPr>
        <b/>
        <sz val="9"/>
        <color theme="1"/>
        <rFont val="宋体"/>
        <charset val="134"/>
      </rPr>
      <t>东岭沟</t>
    </r>
    <r>
      <rPr>
        <sz val="9"/>
        <color theme="1"/>
        <rFont val="宋体"/>
        <charset val="134"/>
      </rPr>
      <t xml:space="preserve">：燕来祥（0.15）吴来贵（0.79）
  </t>
    </r>
    <r>
      <rPr>
        <b/>
        <sz val="9"/>
        <color theme="1"/>
        <rFont val="宋体"/>
        <charset val="134"/>
      </rPr>
      <t>观音庙</t>
    </r>
    <r>
      <rPr>
        <sz val="9"/>
        <color theme="1"/>
        <rFont val="宋体"/>
        <charset val="134"/>
      </rPr>
      <t xml:space="preserve">：燕世忠（1.17）任翠兰（0.26）
    雷鹏（1.07）燕建明（0.59）
    燕爱生（1.12）王改兰（1.23+1.31）
    雷廷栋（0.95）
  </t>
    </r>
    <r>
      <rPr>
        <b/>
        <sz val="9"/>
        <color theme="1"/>
        <rFont val="宋体"/>
        <charset val="134"/>
      </rPr>
      <t>张家峪</t>
    </r>
    <r>
      <rPr>
        <sz val="9"/>
        <color theme="1"/>
        <rFont val="宋体"/>
        <charset val="134"/>
      </rPr>
      <t xml:space="preserve">：燕云祥（2.03）燕美荣（1.09）
    雷连生（3.24）
</t>
    </r>
  </si>
  <si>
    <t>33林班30、32小班</t>
  </si>
  <si>
    <t xml:space="preserve">合计图斑总面积75.1515亩，其中腰一64.3949亩，辛庄10.6539亩，腰二的0.1027亩
</t>
  </si>
  <si>
    <t>榆树山</t>
  </si>
  <si>
    <t xml:space="preserve">zxlc39-5  </t>
  </si>
  <si>
    <t>后背洼</t>
  </si>
  <si>
    <t>郭润平 （8+2=10亩）</t>
  </si>
  <si>
    <r>
      <rPr>
        <sz val="11"/>
        <rFont val="宋体"/>
        <charset val="134"/>
      </rPr>
      <t xml:space="preserve">辛庄
</t>
    </r>
    <r>
      <rPr>
        <sz val="10"/>
        <rFont val="宋体"/>
        <charset val="134"/>
      </rPr>
      <t>（关道背）</t>
    </r>
  </si>
  <si>
    <t>zxlc1
zxlc2
zxlc3
zxlc4</t>
  </si>
  <si>
    <t xml:space="preserve">
马辅圪塔
大坡则
武风岭
曹家岭</t>
  </si>
  <si>
    <t>1990土地权属界线图</t>
  </si>
  <si>
    <t>林木
登记卡</t>
  </si>
  <si>
    <t>林木登记卡林证第104号腰庄村委提供1990年土地权属界线图
土地证大坡则李丑贵20亩、冯金玉20亩、李春发20亩、官道沟刘中成13.5亩</t>
  </si>
  <si>
    <t>32林班21小班；34林班6、7、11、21小班</t>
  </si>
  <si>
    <r>
      <rPr>
        <sz val="11"/>
        <color theme="1"/>
        <rFont val="宋体"/>
        <charset val="134"/>
      </rPr>
      <t xml:space="preserve">辛庄
</t>
    </r>
    <r>
      <rPr>
        <sz val="10"/>
        <color theme="1"/>
        <rFont val="宋体"/>
        <charset val="134"/>
      </rPr>
      <t>（关道背）</t>
    </r>
  </si>
  <si>
    <t>合计</t>
  </si>
  <si>
    <t>交口</t>
  </si>
  <si>
    <t>zxlc55
zxlc56</t>
  </si>
  <si>
    <t>石窑河</t>
  </si>
  <si>
    <t>55图斑有部分在村界内</t>
  </si>
  <si>
    <t>王明计 1994第0134号（5亩）
王明义 1994第0143号（6亩）
王明福 1994第0128号（10亩）
魏克亮 1994第0135号（6亩)
申胜喜 1994第0144号（10亩)
王作良 1994第0147号（8亩)
李建荣 1994第0130号（10亩)</t>
  </si>
  <si>
    <t>55图斑47林班4小班和林保图</t>
  </si>
  <si>
    <t>武宝明  1994第0115号（ 10亩）</t>
  </si>
  <si>
    <t>56图斑林保图</t>
  </si>
  <si>
    <t>卫家崖</t>
  </si>
  <si>
    <t>刘家庄</t>
  </si>
  <si>
    <t>zxlc80
zxlc79
zxlc78
zxlc77
zxlc68
zxlc67
zxlc67-1
zxlc66
zxlc65
zxlc65-1
zxlc65-2</t>
  </si>
  <si>
    <t>杨家儿</t>
  </si>
  <si>
    <t>李长福（3亩）</t>
  </si>
  <si>
    <t>宋石印 合同编号 33 （20.9亩）
宋兰贵 合同编号 34 （9.9亩）
宋玉双 合同编号 28 （9.9亩）
李四牛 合同编号 030 （13.5亩）</t>
  </si>
  <si>
    <t>39林班55小班（林保图）、39林班61小班、39林班62小班、39林班56、57小班、</t>
  </si>
  <si>
    <t>zxlc64
zxlc63
zxlc62
zxlc62-1
zxlc62-2
zxlc60</t>
  </si>
  <si>
    <t>背于坪
背炉产
砖厂
圩坪里
棌树则
棌圩里
圩窊里
黄树岭
于阳岭
道家洼</t>
  </si>
  <si>
    <t>宋新明（2+4=6亩）
李长福（4+3=7亩）
宋志平 （4+4=8亩）
宋凤莲（2+4=6亩）
宋如山（2亩）
李俊元（5亩）
宋石娃（4亩）
姚兴富（2+3=5亩）
宋石印（3+4+4=11亩）
宋达安（3亩）
宋新生（2亩）
宋元亮（2亩）
宋兰旺（4亩）
宋云生（2亩）
李三元（2亩）
宋林锁（3+4=7亩）</t>
  </si>
  <si>
    <t>40林班46小班（林保图）；39林班54、55、61小班；</t>
  </si>
  <si>
    <t>李牛娃 合同编号 47 （3.3亩）
宋俊生 合同编号 046  （9.8亩）
宋万明 合同编号 49 （4.4亩）
宋达安 合同编号 48 （4.4亩）
宋新生 合同编号 044 （17.6亩）
宋如喜 合同编号 19 （15.4亩）
李兰平 合同编号 5 （7.7亩）
宋九斤 合同编号 045 （6.6亩）
李建福 合同编号 050（14亩）
合计83.2亩
尖山林场林权证</t>
  </si>
  <si>
    <t>zxlc76</t>
  </si>
  <si>
    <t>巧林坪</t>
  </si>
  <si>
    <t>尊重历史事实</t>
  </si>
  <si>
    <t>11座
祖坟地</t>
  </si>
  <si>
    <t>zxlc58内
zxlc58-1内
zxlc57
zxlc57-1
zxlc57-2内
zxlc57-3
zxlc57-4内
zxlc57-5内      合计6.6578公顷</t>
  </si>
  <si>
    <t>胡家坡
红坡上
桃则（乍）坡
东洼（瓦）里
井洼里
格达头
圪塔头
圪峁岭
老坟墓
山圈背
圪冒里</t>
  </si>
  <si>
    <t>图斑号后标“内”的在1990年村土地权属界线内</t>
  </si>
  <si>
    <t>卫根全  3亩
张金元1.5亩
任春兰   2亩   
穆九来双 3亩
卫建生   3亩  
卫林爱   4亩
卫俊福   2亩    
卫金旺（小）1.5亩
卫玉金   2亩
卫林旺   12亩</t>
  </si>
  <si>
    <t>41林班16、37、40小班；</t>
  </si>
  <si>
    <t>四荒
拍卖证
小流域治理开发使用证</t>
  </si>
  <si>
    <t>卫牛兰  1亩
卫俊旺  2亩
李双    5亩
卫玉贵  6亩 
卫建民  5亩 
卫明兰  2亩
张金元  4亩
卫林旺  23亩
张建民  9亩
卫玉良  2亩
卫贵元  2亩  李福兴  33亩（小流域）</t>
  </si>
  <si>
    <t>卫家崖村委</t>
  </si>
  <si>
    <t>zxlc61</t>
  </si>
  <si>
    <t>黄树岭</t>
  </si>
  <si>
    <t>1985年林权证</t>
  </si>
  <si>
    <t>尖山林场林权证</t>
  </si>
  <si>
    <t>zxlc62</t>
  </si>
  <si>
    <t>40林班39小班、林保图）</t>
  </si>
  <si>
    <t>尖山林场</t>
  </si>
  <si>
    <t>水头镇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</si>
</sst>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8"/>
      <color theme="1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name val="宋体"/>
      <charset val="134"/>
    </font>
    <font>
      <b/>
      <sz val="9"/>
      <name val="宋体"/>
      <charset val="134"/>
    </font>
    <font>
      <b/>
      <sz val="11"/>
      <color theme="1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6"/>
      <color rgb="FFFF0000"/>
      <name val="仿宋"/>
      <charset val="134"/>
    </font>
    <font>
      <sz val="6"/>
      <name val="仿宋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3"/>
  <sheetViews>
    <sheetView tabSelected="1" zoomScale="85" zoomScaleNormal="85" topLeftCell="A26" workbookViewId="0">
      <selection activeCell="N33" sqref="N33"/>
    </sheetView>
  </sheetViews>
  <sheetFormatPr defaultColWidth="9" defaultRowHeight="13.5"/>
  <cols>
    <col min="4" max="4" width="11.7583333333333" customWidth="1"/>
    <col min="5" max="5" width="9.85" customWidth="1"/>
    <col min="6" max="8" width="9.375" customWidth="1"/>
    <col min="9" max="9" width="9" customWidth="1"/>
    <col min="10" max="10" width="8.75" customWidth="1"/>
    <col min="11" max="11" width="7.75" customWidth="1"/>
    <col min="12" max="12" width="7.5" customWidth="1"/>
    <col min="13" max="13" width="7.875" customWidth="1"/>
    <col min="14" max="14" width="6.375" customWidth="1"/>
    <col min="15" max="15" width="31.125" customWidth="1"/>
    <col min="16" max="16" width="8.125" customWidth="1"/>
    <col min="17" max="17" width="8.525" customWidth="1"/>
    <col min="18" max="18" width="9.4" customWidth="1"/>
    <col min="19" max="19" width="6.5" customWidth="1"/>
  </cols>
  <sheetData>
    <row r="1" ht="31.5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8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7" t="s">
        <v>1</v>
      </c>
      <c r="R2" s="27"/>
      <c r="S2" s="27"/>
    </row>
    <row r="3" spans="1:2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/>
      <c r="H3" s="4" t="s">
        <v>8</v>
      </c>
      <c r="I3" s="4"/>
      <c r="J3" s="4"/>
      <c r="K3" s="4"/>
      <c r="L3" s="4"/>
      <c r="M3" s="4"/>
      <c r="N3" s="4"/>
      <c r="O3" s="4"/>
      <c r="P3" s="4"/>
      <c r="Q3" s="19" t="s">
        <v>9</v>
      </c>
      <c r="R3" s="19"/>
      <c r="S3" s="19"/>
      <c r="T3" s="28" t="s">
        <v>10</v>
      </c>
    </row>
    <row r="4" ht="47" customHeight="1" spans="1:20">
      <c r="A4" s="4"/>
      <c r="B4" s="4"/>
      <c r="C4" s="4"/>
      <c r="D4" s="4"/>
      <c r="E4" s="4"/>
      <c r="F4" s="5" t="s">
        <v>11</v>
      </c>
      <c r="G4" s="5" t="s">
        <v>12</v>
      </c>
      <c r="H4" s="5" t="s">
        <v>13</v>
      </c>
      <c r="I4" s="13" t="s">
        <v>14</v>
      </c>
      <c r="J4" s="13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4" t="s">
        <v>20</v>
      </c>
      <c r="P4" s="5" t="s">
        <v>21</v>
      </c>
      <c r="Q4" s="19" t="s">
        <v>22</v>
      </c>
      <c r="R4" s="19" t="s">
        <v>23</v>
      </c>
      <c r="S4" s="19" t="s">
        <v>24</v>
      </c>
      <c r="T4" s="28"/>
    </row>
    <row r="5" s="1" customFormat="1" ht="128" customHeight="1" spans="1:20">
      <c r="A5" s="6">
        <v>1</v>
      </c>
      <c r="B5" s="6" t="s">
        <v>25</v>
      </c>
      <c r="C5" s="6" t="s">
        <v>26</v>
      </c>
      <c r="D5" s="7" t="s">
        <v>27</v>
      </c>
      <c r="E5" s="7" t="s">
        <v>28</v>
      </c>
      <c r="F5" s="6">
        <v>73.746</v>
      </c>
      <c r="G5" s="6">
        <v>73.746</v>
      </c>
      <c r="H5" s="7" t="s">
        <v>29</v>
      </c>
      <c r="I5" s="7" t="s">
        <v>14</v>
      </c>
      <c r="J5" s="7"/>
      <c r="K5" s="6"/>
      <c r="L5" s="6"/>
      <c r="M5" s="14">
        <v>9.5925</v>
      </c>
      <c r="N5" s="7"/>
      <c r="O5" s="15" t="s">
        <v>30</v>
      </c>
      <c r="P5" s="16" t="s">
        <v>31</v>
      </c>
      <c r="Q5" s="7"/>
      <c r="R5" s="7">
        <v>73.746</v>
      </c>
      <c r="S5" s="12"/>
      <c r="T5" s="29"/>
    </row>
    <row r="6" s="1" customFormat="1" ht="397" customHeight="1" spans="1:20">
      <c r="A6" s="6"/>
      <c r="B6" s="6"/>
      <c r="C6" s="6"/>
      <c r="D6" s="7"/>
      <c r="E6" s="7"/>
      <c r="F6" s="6"/>
      <c r="G6" s="6"/>
      <c r="H6" s="7"/>
      <c r="I6" s="7"/>
      <c r="J6" s="7"/>
      <c r="K6" s="6"/>
      <c r="L6" s="6"/>
      <c r="M6" s="14"/>
      <c r="N6" s="7"/>
      <c r="O6" s="17"/>
      <c r="P6" s="15"/>
      <c r="Q6" s="7"/>
      <c r="R6" s="7"/>
      <c r="S6" s="12"/>
      <c r="T6" s="30"/>
    </row>
    <row r="7" s="1" customFormat="1" ht="105" customHeight="1" spans="1:20">
      <c r="A7" s="6">
        <v>2</v>
      </c>
      <c r="B7" s="6" t="s">
        <v>25</v>
      </c>
      <c r="C7" s="6" t="s">
        <v>26</v>
      </c>
      <c r="D7" s="7" t="s">
        <v>32</v>
      </c>
      <c r="E7" s="7" t="s">
        <v>33</v>
      </c>
      <c r="F7" s="6">
        <v>25.3479</v>
      </c>
      <c r="G7" s="5">
        <v>25.3479</v>
      </c>
      <c r="H7" s="7" t="s">
        <v>34</v>
      </c>
      <c r="I7" s="13" t="s">
        <v>14</v>
      </c>
      <c r="J7" s="13" t="s">
        <v>35</v>
      </c>
      <c r="K7" s="5"/>
      <c r="L7" s="5"/>
      <c r="M7" s="14"/>
      <c r="N7" s="5"/>
      <c r="O7" s="18" t="s">
        <v>36</v>
      </c>
      <c r="P7" s="19" t="s">
        <v>37</v>
      </c>
      <c r="Q7" s="4"/>
      <c r="R7" s="4">
        <v>25.3479</v>
      </c>
      <c r="S7" s="12"/>
      <c r="T7" s="29"/>
    </row>
    <row r="8" s="1" customFormat="1" ht="135" customHeight="1" spans="1:20">
      <c r="A8" s="6"/>
      <c r="B8" s="6"/>
      <c r="C8" s="6"/>
      <c r="D8" s="7"/>
      <c r="E8" s="7"/>
      <c r="F8" s="6"/>
      <c r="G8" s="5"/>
      <c r="H8" s="7"/>
      <c r="I8" s="13"/>
      <c r="J8" s="13"/>
      <c r="K8" s="5"/>
      <c r="L8" s="5"/>
      <c r="M8" s="14"/>
      <c r="N8" s="5"/>
      <c r="O8" s="4"/>
      <c r="P8" s="18"/>
      <c r="Q8" s="4"/>
      <c r="R8" s="4"/>
      <c r="S8" s="12"/>
      <c r="T8" s="30"/>
    </row>
    <row r="9" s="2" customFormat="1" ht="104" customHeight="1" spans="1:20">
      <c r="A9" s="8">
        <v>3</v>
      </c>
      <c r="B9" s="8" t="s">
        <v>25</v>
      </c>
      <c r="C9" s="8" t="s">
        <v>26</v>
      </c>
      <c r="D9" s="9" t="s">
        <v>38</v>
      </c>
      <c r="E9" s="8" t="s">
        <v>39</v>
      </c>
      <c r="F9" s="8">
        <v>49.422</v>
      </c>
      <c r="G9" s="10">
        <v>35.48</v>
      </c>
      <c r="H9" s="8"/>
      <c r="I9" s="9" t="s">
        <v>14</v>
      </c>
      <c r="J9" s="9"/>
      <c r="K9" s="20" t="s">
        <v>40</v>
      </c>
      <c r="L9" s="8"/>
      <c r="M9" s="8">
        <v>31</v>
      </c>
      <c r="N9" s="9"/>
      <c r="O9" s="21" t="s">
        <v>41</v>
      </c>
      <c r="P9" s="10" t="s">
        <v>42</v>
      </c>
      <c r="Q9" s="9">
        <v>13.942</v>
      </c>
      <c r="R9" s="8">
        <v>35.48</v>
      </c>
      <c r="S9" s="31"/>
      <c r="T9" s="31"/>
    </row>
    <row r="10" s="2" customFormat="1" ht="104" customHeight="1" spans="1:20">
      <c r="A10" s="8">
        <v>4</v>
      </c>
      <c r="B10" s="8" t="s">
        <v>25</v>
      </c>
      <c r="C10" s="8" t="s">
        <v>26</v>
      </c>
      <c r="D10" s="9" t="s">
        <v>43</v>
      </c>
      <c r="E10" s="9" t="s">
        <v>44</v>
      </c>
      <c r="F10" s="8">
        <v>49.314</v>
      </c>
      <c r="G10" s="10">
        <v>20.6</v>
      </c>
      <c r="H10" s="8"/>
      <c r="I10" s="9" t="s">
        <v>14</v>
      </c>
      <c r="J10" s="13" t="s">
        <v>15</v>
      </c>
      <c r="K10" s="20" t="s">
        <v>45</v>
      </c>
      <c r="L10" s="8"/>
      <c r="M10" s="8">
        <v>20.6</v>
      </c>
      <c r="N10" s="9"/>
      <c r="O10" s="21" t="s">
        <v>46</v>
      </c>
      <c r="P10" s="10" t="s">
        <v>42</v>
      </c>
      <c r="Q10" s="9">
        <v>28.714</v>
      </c>
      <c r="R10" s="8">
        <v>20.6</v>
      </c>
      <c r="S10" s="31"/>
      <c r="T10" s="31"/>
    </row>
    <row r="11" s="1" customFormat="1" ht="94.5" spans="1:20">
      <c r="A11" s="6">
        <v>5</v>
      </c>
      <c r="B11" s="6" t="s">
        <v>25</v>
      </c>
      <c r="C11" s="6" t="s">
        <v>26</v>
      </c>
      <c r="D11" s="7" t="s">
        <v>47</v>
      </c>
      <c r="E11" s="7" t="s">
        <v>48</v>
      </c>
      <c r="F11" s="6">
        <v>33.2325</v>
      </c>
      <c r="G11" s="10">
        <v>33.2325</v>
      </c>
      <c r="H11" s="5" t="s">
        <v>49</v>
      </c>
      <c r="I11" s="13"/>
      <c r="J11" s="13" t="s">
        <v>15</v>
      </c>
      <c r="K11" s="5"/>
      <c r="L11" s="5"/>
      <c r="M11" s="14"/>
      <c r="N11" s="5"/>
      <c r="O11" s="7" t="s">
        <v>50</v>
      </c>
      <c r="P11" s="10" t="s">
        <v>42</v>
      </c>
      <c r="Q11" s="4"/>
      <c r="R11" s="5">
        <v>33.2325</v>
      </c>
      <c r="S11" s="12"/>
      <c r="T11" s="12"/>
    </row>
    <row r="12" s="1" customFormat="1" ht="72" customHeight="1" spans="1:20">
      <c r="A12" s="6">
        <v>6</v>
      </c>
      <c r="B12" s="6" t="s">
        <v>25</v>
      </c>
      <c r="C12" s="6" t="s">
        <v>26</v>
      </c>
      <c r="D12" s="7" t="s">
        <v>51</v>
      </c>
      <c r="E12" s="7" t="s">
        <v>52</v>
      </c>
      <c r="F12" s="6">
        <v>61.794</v>
      </c>
      <c r="G12" s="10">
        <v>6.8932</v>
      </c>
      <c r="H12" s="5"/>
      <c r="I12" s="13" t="s">
        <v>14</v>
      </c>
      <c r="J12" s="13" t="s">
        <v>15</v>
      </c>
      <c r="K12" s="5"/>
      <c r="L12" s="5"/>
      <c r="M12" s="14">
        <v>6.8932</v>
      </c>
      <c r="N12" s="5"/>
      <c r="O12" s="7" t="s">
        <v>53</v>
      </c>
      <c r="P12" s="7" t="s">
        <v>54</v>
      </c>
      <c r="Q12" s="4">
        <v>54.9008</v>
      </c>
      <c r="R12" s="5">
        <v>6.8932</v>
      </c>
      <c r="S12" s="12"/>
      <c r="T12" s="12"/>
    </row>
    <row r="13" s="1" customFormat="1" ht="54" spans="1:20">
      <c r="A13" s="6">
        <v>7</v>
      </c>
      <c r="B13" s="6" t="s">
        <v>25</v>
      </c>
      <c r="C13" s="6" t="s">
        <v>26</v>
      </c>
      <c r="D13" s="7" t="s">
        <v>55</v>
      </c>
      <c r="E13" s="7" t="s">
        <v>56</v>
      </c>
      <c r="F13" s="6">
        <v>36.7245</v>
      </c>
      <c r="G13" s="10">
        <v>10.64</v>
      </c>
      <c r="H13" s="6"/>
      <c r="I13" s="13"/>
      <c r="J13" s="13" t="s">
        <v>15</v>
      </c>
      <c r="K13" s="6"/>
      <c r="L13" s="22"/>
      <c r="M13" s="14">
        <v>10.64</v>
      </c>
      <c r="N13" s="6"/>
      <c r="O13" s="7" t="s">
        <v>57</v>
      </c>
      <c r="P13" s="7" t="s">
        <v>54</v>
      </c>
      <c r="Q13" s="7">
        <v>26.0845</v>
      </c>
      <c r="R13" s="6">
        <v>10.64</v>
      </c>
      <c r="S13" s="12"/>
      <c r="T13" s="12"/>
    </row>
    <row r="14" s="1" customFormat="1" ht="50" customHeight="1" spans="1:20">
      <c r="A14" s="6">
        <v>8</v>
      </c>
      <c r="B14" s="6" t="s">
        <v>25</v>
      </c>
      <c r="C14" s="6" t="s">
        <v>26</v>
      </c>
      <c r="D14" s="7" t="s">
        <v>58</v>
      </c>
      <c r="E14" s="7"/>
      <c r="F14" s="6">
        <v>329.5809</v>
      </c>
      <c r="G14" s="6">
        <v>205.9396</v>
      </c>
      <c r="H14" s="6"/>
      <c r="I14" s="13"/>
      <c r="J14" s="13"/>
      <c r="K14" s="6"/>
      <c r="L14" s="22"/>
      <c r="M14" s="14"/>
      <c r="N14" s="6"/>
      <c r="O14" s="23"/>
      <c r="P14" s="23"/>
      <c r="Q14" s="7">
        <v>123.6413</v>
      </c>
      <c r="R14" s="6">
        <v>205.9396</v>
      </c>
      <c r="S14" s="12"/>
      <c r="T14" s="12"/>
    </row>
    <row r="15" s="1" customFormat="1" ht="59" customHeight="1" spans="1:20">
      <c r="A15" s="6">
        <v>9</v>
      </c>
      <c r="B15" s="6" t="s">
        <v>25</v>
      </c>
      <c r="C15" s="6" t="s">
        <v>59</v>
      </c>
      <c r="D15" s="7" t="s">
        <v>60</v>
      </c>
      <c r="E15" s="7" t="s">
        <v>61</v>
      </c>
      <c r="F15" s="6">
        <v>52.362</v>
      </c>
      <c r="G15" s="5">
        <v>13</v>
      </c>
      <c r="H15" s="5" t="s">
        <v>62</v>
      </c>
      <c r="I15" s="13" t="s">
        <v>14</v>
      </c>
      <c r="J15" s="13"/>
      <c r="K15" s="5"/>
      <c r="L15" s="5"/>
      <c r="M15" s="5"/>
      <c r="N15" s="5" t="s">
        <v>63</v>
      </c>
      <c r="O15" s="5" t="s">
        <v>64</v>
      </c>
      <c r="P15" s="5" t="s">
        <v>65</v>
      </c>
      <c r="Q15" s="4"/>
      <c r="R15" s="5">
        <f>G15</f>
        <v>13</v>
      </c>
      <c r="S15" s="12"/>
      <c r="T15" s="12"/>
    </row>
    <row r="16" s="1" customFormat="1" ht="85" customHeight="1" spans="1:20">
      <c r="A16" s="6"/>
      <c r="B16" s="6"/>
      <c r="C16" s="6"/>
      <c r="D16" s="7"/>
      <c r="E16" s="7"/>
      <c r="F16" s="6"/>
      <c r="G16" s="5">
        <v>38.362</v>
      </c>
      <c r="H16" s="5" t="s">
        <v>62</v>
      </c>
      <c r="I16" s="13"/>
      <c r="J16" s="13"/>
      <c r="K16" s="5" t="s">
        <v>66</v>
      </c>
      <c r="L16" s="5"/>
      <c r="M16" s="14"/>
      <c r="N16" s="5" t="s">
        <v>63</v>
      </c>
      <c r="O16" s="7" t="s">
        <v>67</v>
      </c>
      <c r="P16" s="5"/>
      <c r="Q16" s="4"/>
      <c r="R16" s="5">
        <f>G16</f>
        <v>38.362</v>
      </c>
      <c r="S16" s="12"/>
      <c r="T16" s="12"/>
    </row>
    <row r="17" s="1" customFormat="1" ht="54" spans="1:20">
      <c r="A17" s="6"/>
      <c r="B17" s="6"/>
      <c r="C17" s="6"/>
      <c r="D17" s="7"/>
      <c r="E17" s="7"/>
      <c r="F17" s="6"/>
      <c r="G17" s="5">
        <v>1</v>
      </c>
      <c r="H17" s="5" t="s">
        <v>62</v>
      </c>
      <c r="I17" s="13"/>
      <c r="J17" s="13"/>
      <c r="K17" s="5"/>
      <c r="L17" s="5" t="s">
        <v>68</v>
      </c>
      <c r="M17" s="14"/>
      <c r="N17" s="5" t="s">
        <v>63</v>
      </c>
      <c r="O17" s="7" t="s">
        <v>69</v>
      </c>
      <c r="P17" s="5"/>
      <c r="Q17" s="4"/>
      <c r="R17" s="5">
        <f>G17</f>
        <v>1</v>
      </c>
      <c r="S17" s="12"/>
      <c r="T17" s="12"/>
    </row>
    <row r="18" s="1" customFormat="1" ht="54" spans="1:20">
      <c r="A18" s="6">
        <v>10</v>
      </c>
      <c r="B18" s="6" t="s">
        <v>25</v>
      </c>
      <c r="C18" s="6" t="s">
        <v>59</v>
      </c>
      <c r="D18" s="7" t="s">
        <v>70</v>
      </c>
      <c r="E18" s="7" t="s">
        <v>71</v>
      </c>
      <c r="F18" s="6">
        <v>1.725</v>
      </c>
      <c r="G18" s="6">
        <v>1.725</v>
      </c>
      <c r="H18" s="5" t="s">
        <v>62</v>
      </c>
      <c r="I18" s="7"/>
      <c r="J18" s="7"/>
      <c r="K18" s="5" t="s">
        <v>66</v>
      </c>
      <c r="L18" s="6"/>
      <c r="M18" s="14"/>
      <c r="N18" s="5" t="s">
        <v>72</v>
      </c>
      <c r="O18" s="7" t="s">
        <v>73</v>
      </c>
      <c r="P18" s="7" t="s">
        <v>74</v>
      </c>
      <c r="Q18" s="4"/>
      <c r="R18" s="5">
        <f>G18</f>
        <v>1.725</v>
      </c>
      <c r="S18" s="12"/>
      <c r="T18" s="12"/>
    </row>
    <row r="19" s="2" customFormat="1" ht="81" spans="1:20">
      <c r="A19" s="8">
        <v>11</v>
      </c>
      <c r="B19" s="8" t="s">
        <v>25</v>
      </c>
      <c r="C19" s="8" t="s">
        <v>59</v>
      </c>
      <c r="D19" s="9" t="s">
        <v>75</v>
      </c>
      <c r="E19" s="9" t="s">
        <v>76</v>
      </c>
      <c r="F19" s="8">
        <v>19.1191</v>
      </c>
      <c r="G19" s="8">
        <v>19.1191</v>
      </c>
      <c r="H19" s="11" t="s">
        <v>62</v>
      </c>
      <c r="I19" s="9"/>
      <c r="J19" s="9"/>
      <c r="K19" s="11" t="s">
        <v>66</v>
      </c>
      <c r="L19" s="8"/>
      <c r="M19" s="24"/>
      <c r="N19" s="11" t="s">
        <v>77</v>
      </c>
      <c r="O19" s="9" t="s">
        <v>78</v>
      </c>
      <c r="P19" s="9" t="s">
        <v>79</v>
      </c>
      <c r="Q19" s="32">
        <f>F19-R19</f>
        <v>0</v>
      </c>
      <c r="R19" s="11">
        <f>G19</f>
        <v>19.1191</v>
      </c>
      <c r="S19" s="31"/>
      <c r="T19" s="31"/>
    </row>
    <row r="20" s="1" customFormat="1" ht="50" customHeight="1" spans="1:20">
      <c r="A20" s="6">
        <v>12</v>
      </c>
      <c r="B20" s="6" t="s">
        <v>25</v>
      </c>
      <c r="C20" s="6" t="s">
        <v>59</v>
      </c>
      <c r="D20" s="6" t="s">
        <v>58</v>
      </c>
      <c r="E20" s="6"/>
      <c r="F20" s="6">
        <f>SUM(F15:F19)</f>
        <v>73.2061</v>
      </c>
      <c r="G20" s="6">
        <v>73.2061</v>
      </c>
      <c r="H20" s="6"/>
      <c r="I20" s="6"/>
      <c r="J20" s="6"/>
      <c r="K20" s="6"/>
      <c r="L20" s="6"/>
      <c r="M20" s="6"/>
      <c r="N20" s="7"/>
      <c r="O20" s="7"/>
      <c r="P20" s="7"/>
      <c r="Q20" s="4"/>
      <c r="R20" s="6">
        <v>73.2061</v>
      </c>
      <c r="S20" s="12"/>
      <c r="T20" s="12"/>
    </row>
    <row r="21" s="1" customFormat="1" ht="40.5" spans="1:20">
      <c r="A21" s="6">
        <v>13</v>
      </c>
      <c r="B21" s="6" t="s">
        <v>25</v>
      </c>
      <c r="C21" s="6" t="s">
        <v>80</v>
      </c>
      <c r="D21" s="7" t="s">
        <v>81</v>
      </c>
      <c r="E21" s="7" t="s">
        <v>82</v>
      </c>
      <c r="F21" s="6">
        <v>0.1027</v>
      </c>
      <c r="G21" s="6">
        <v>0.1027</v>
      </c>
      <c r="H21" s="7" t="s">
        <v>83</v>
      </c>
      <c r="I21" s="22"/>
      <c r="J21" s="7"/>
      <c r="K21" s="5" t="s">
        <v>84</v>
      </c>
      <c r="L21" s="6"/>
      <c r="M21" s="14"/>
      <c r="N21" s="6"/>
      <c r="O21" s="7" t="s">
        <v>85</v>
      </c>
      <c r="P21" s="7" t="s">
        <v>86</v>
      </c>
      <c r="Q21" s="12">
        <f>F21-R21</f>
        <v>0</v>
      </c>
      <c r="R21" s="12">
        <f>G21</f>
        <v>0.1027</v>
      </c>
      <c r="S21" s="12"/>
      <c r="T21" s="12"/>
    </row>
    <row r="22" s="1" customFormat="1" ht="40.5" spans="1:20">
      <c r="A22" s="6">
        <v>14</v>
      </c>
      <c r="B22" s="6" t="s">
        <v>25</v>
      </c>
      <c r="C22" s="6" t="s">
        <v>80</v>
      </c>
      <c r="D22" s="7" t="s">
        <v>87</v>
      </c>
      <c r="E22" s="7" t="s">
        <v>82</v>
      </c>
      <c r="F22" s="6">
        <v>0.9571</v>
      </c>
      <c r="G22" s="6">
        <v>0.9571</v>
      </c>
      <c r="H22" s="7" t="s">
        <v>83</v>
      </c>
      <c r="I22" s="7"/>
      <c r="J22" s="7"/>
      <c r="K22" s="5" t="s">
        <v>88</v>
      </c>
      <c r="L22" s="6"/>
      <c r="M22" s="14"/>
      <c r="N22" s="6"/>
      <c r="O22" s="7"/>
      <c r="P22" s="7"/>
      <c r="Q22" s="12">
        <f>F22-R22</f>
        <v>0</v>
      </c>
      <c r="R22" s="12">
        <f>G22</f>
        <v>0.9571</v>
      </c>
      <c r="S22" s="12"/>
      <c r="T22" s="12"/>
    </row>
    <row r="23" s="1" customFormat="1" ht="50" customHeight="1" spans="1:20">
      <c r="A23" s="6">
        <v>15</v>
      </c>
      <c r="B23" s="6" t="s">
        <v>25</v>
      </c>
      <c r="C23" s="6" t="s">
        <v>80</v>
      </c>
      <c r="D23" s="6" t="s">
        <v>58</v>
      </c>
      <c r="E23" s="6"/>
      <c r="F23" s="6">
        <f>SUM(F21:F22)</f>
        <v>1.0598</v>
      </c>
      <c r="G23" s="6">
        <v>1.0598</v>
      </c>
      <c r="H23" s="6"/>
      <c r="I23" s="6"/>
      <c r="J23" s="6"/>
      <c r="K23" s="6"/>
      <c r="L23" s="6"/>
      <c r="M23" s="6"/>
      <c r="N23" s="7"/>
      <c r="O23" s="7"/>
      <c r="P23" s="7"/>
      <c r="Q23" s="12"/>
      <c r="R23" s="12">
        <v>1.0598</v>
      </c>
      <c r="S23" s="12"/>
      <c r="T23" s="12"/>
    </row>
    <row r="24" s="1" customFormat="1" ht="90" customHeight="1" spans="1:20">
      <c r="A24" s="6">
        <v>16</v>
      </c>
      <c r="B24" s="6" t="s">
        <v>25</v>
      </c>
      <c r="C24" s="6" t="s">
        <v>89</v>
      </c>
      <c r="D24" s="7" t="s">
        <v>90</v>
      </c>
      <c r="E24" s="7" t="s">
        <v>91</v>
      </c>
      <c r="F24" s="7">
        <v>43.074</v>
      </c>
      <c r="G24" s="7">
        <v>18</v>
      </c>
      <c r="H24" s="7"/>
      <c r="I24" s="7"/>
      <c r="J24" s="7"/>
      <c r="K24" s="5" t="s">
        <v>92</v>
      </c>
      <c r="L24" s="6"/>
      <c r="M24" s="14">
        <v>18</v>
      </c>
      <c r="N24" s="6"/>
      <c r="O24" s="7" t="s">
        <v>93</v>
      </c>
      <c r="P24" s="7" t="s">
        <v>94</v>
      </c>
      <c r="Q24" s="7">
        <v>25.074</v>
      </c>
      <c r="R24" s="6">
        <v>18</v>
      </c>
      <c r="S24" s="12"/>
      <c r="T24" s="12"/>
    </row>
    <row r="25" s="1" customFormat="1" ht="77" customHeight="1" spans="1:20">
      <c r="A25" s="6">
        <v>17</v>
      </c>
      <c r="B25" s="6" t="s">
        <v>25</v>
      </c>
      <c r="C25" s="6" t="s">
        <v>89</v>
      </c>
      <c r="D25" s="7" t="s">
        <v>95</v>
      </c>
      <c r="E25" s="7" t="s">
        <v>96</v>
      </c>
      <c r="F25" s="6">
        <v>0.153</v>
      </c>
      <c r="G25" s="6">
        <v>0.153</v>
      </c>
      <c r="H25" s="7" t="s">
        <v>83</v>
      </c>
      <c r="I25" s="13"/>
      <c r="J25" s="7" t="s">
        <v>97</v>
      </c>
      <c r="K25" s="5"/>
      <c r="L25" s="6"/>
      <c r="M25" s="14"/>
      <c r="N25" s="6"/>
      <c r="O25" s="7" t="s">
        <v>98</v>
      </c>
      <c r="P25" s="12" t="s">
        <v>99</v>
      </c>
      <c r="Q25" s="7"/>
      <c r="R25" s="6">
        <v>0.153</v>
      </c>
      <c r="S25" s="12"/>
      <c r="T25" s="12"/>
    </row>
    <row r="26" s="1" customFormat="1" ht="139" customHeight="1" spans="1:20">
      <c r="A26" s="6">
        <v>18</v>
      </c>
      <c r="B26" s="6" t="s">
        <v>25</v>
      </c>
      <c r="C26" s="6" t="s">
        <v>89</v>
      </c>
      <c r="D26" s="7" t="s">
        <v>100</v>
      </c>
      <c r="E26" s="7" t="s">
        <v>101</v>
      </c>
      <c r="F26" s="6">
        <v>11.9055</v>
      </c>
      <c r="G26" s="6">
        <v>11.9055</v>
      </c>
      <c r="H26" s="7" t="s">
        <v>83</v>
      </c>
      <c r="I26" s="7"/>
      <c r="J26" s="7" t="s">
        <v>97</v>
      </c>
      <c r="K26" s="5"/>
      <c r="L26" s="6"/>
      <c r="M26" s="14"/>
      <c r="N26" s="6"/>
      <c r="O26" s="25" t="s">
        <v>102</v>
      </c>
      <c r="P26" s="25" t="s">
        <v>74</v>
      </c>
      <c r="Q26" s="7"/>
      <c r="R26" s="6">
        <v>11.9055</v>
      </c>
      <c r="S26" s="12"/>
      <c r="T26" s="12"/>
    </row>
    <row r="27" s="2" customFormat="1" ht="168" customHeight="1" spans="1:20">
      <c r="A27" s="8">
        <v>19</v>
      </c>
      <c r="B27" s="8" t="s">
        <v>25</v>
      </c>
      <c r="C27" s="8" t="s">
        <v>89</v>
      </c>
      <c r="D27" s="9" t="s">
        <v>103</v>
      </c>
      <c r="E27" s="9" t="s">
        <v>104</v>
      </c>
      <c r="F27" s="8">
        <v>78.9981</v>
      </c>
      <c r="G27" s="8">
        <v>78.9981</v>
      </c>
      <c r="H27" s="9" t="s">
        <v>83</v>
      </c>
      <c r="I27" s="9"/>
      <c r="J27" s="9" t="s">
        <v>97</v>
      </c>
      <c r="K27" s="11"/>
      <c r="L27" s="8"/>
      <c r="M27" s="24"/>
      <c r="N27" s="8"/>
      <c r="O27" s="21" t="s">
        <v>105</v>
      </c>
      <c r="P27" s="21" t="s">
        <v>79</v>
      </c>
      <c r="Q27" s="7"/>
      <c r="R27" s="8">
        <v>78.9981</v>
      </c>
      <c r="S27" s="31"/>
      <c r="T27" s="26" t="s">
        <v>106</v>
      </c>
    </row>
    <row r="28" s="1" customFormat="1" ht="202.5" spans="1:20">
      <c r="A28" s="6">
        <v>20</v>
      </c>
      <c r="B28" s="6" t="s">
        <v>25</v>
      </c>
      <c r="C28" s="6" t="s">
        <v>89</v>
      </c>
      <c r="D28" s="7" t="s">
        <v>107</v>
      </c>
      <c r="E28" s="9" t="s">
        <v>108</v>
      </c>
      <c r="F28" s="6">
        <v>64.3949</v>
      </c>
      <c r="G28" s="6">
        <v>64.3949</v>
      </c>
      <c r="H28" s="7" t="s">
        <v>83</v>
      </c>
      <c r="I28" s="7"/>
      <c r="J28" s="7" t="s">
        <v>97</v>
      </c>
      <c r="K28" s="5"/>
      <c r="L28" s="6"/>
      <c r="M28" s="14"/>
      <c r="N28" s="6"/>
      <c r="O28" s="25" t="s">
        <v>109</v>
      </c>
      <c r="P28" s="25" t="s">
        <v>110</v>
      </c>
      <c r="Q28" s="7"/>
      <c r="R28" s="6">
        <v>64.3949</v>
      </c>
      <c r="S28" s="12"/>
      <c r="T28" s="33" t="s">
        <v>111</v>
      </c>
    </row>
    <row r="29" s="1" customFormat="1" ht="50" customHeight="1" spans="1:20">
      <c r="A29" s="12">
        <v>21</v>
      </c>
      <c r="B29" s="6" t="s">
        <v>25</v>
      </c>
      <c r="C29" s="6" t="s">
        <v>89</v>
      </c>
      <c r="D29" s="12" t="s">
        <v>58</v>
      </c>
      <c r="E29" s="12"/>
      <c r="F29" s="12">
        <v>198.5255</v>
      </c>
      <c r="G29" s="12">
        <v>173.4515</v>
      </c>
      <c r="H29" s="12"/>
      <c r="I29" s="12"/>
      <c r="J29" s="12"/>
      <c r="K29" s="12"/>
      <c r="L29" s="12"/>
      <c r="M29" s="12"/>
      <c r="N29" s="12"/>
      <c r="O29" s="12"/>
      <c r="P29" s="12"/>
      <c r="Q29" s="12">
        <v>25.074</v>
      </c>
      <c r="R29" s="12">
        <v>173.4515</v>
      </c>
      <c r="S29" s="12"/>
      <c r="T29" s="12"/>
    </row>
    <row r="30" s="1" customFormat="1" ht="50" customHeight="1" spans="1:20">
      <c r="A30" s="6">
        <v>22</v>
      </c>
      <c r="B30" s="6" t="s">
        <v>25</v>
      </c>
      <c r="C30" s="6" t="s">
        <v>112</v>
      </c>
      <c r="D30" s="7" t="s">
        <v>113</v>
      </c>
      <c r="E30" s="7" t="s">
        <v>114</v>
      </c>
      <c r="F30" s="6">
        <v>1.4002</v>
      </c>
      <c r="G30" s="6">
        <v>1.4002</v>
      </c>
      <c r="H30" s="7" t="s">
        <v>83</v>
      </c>
      <c r="I30" s="7"/>
      <c r="J30" s="7"/>
      <c r="K30" s="5" t="s">
        <v>66</v>
      </c>
      <c r="L30" s="6"/>
      <c r="M30" s="14"/>
      <c r="N30" s="6"/>
      <c r="O30" s="7" t="s">
        <v>115</v>
      </c>
      <c r="P30" s="7" t="s">
        <v>79</v>
      </c>
      <c r="Q30" s="7">
        <f>F30-R30</f>
        <v>0</v>
      </c>
      <c r="R30" s="6">
        <v>1.4002</v>
      </c>
      <c r="S30" s="12"/>
      <c r="T30" s="12"/>
    </row>
    <row r="31" s="1" customFormat="1" ht="50" customHeight="1" spans="1:20">
      <c r="A31" s="12">
        <v>23</v>
      </c>
      <c r="B31" s="6" t="s">
        <v>25</v>
      </c>
      <c r="C31" s="6" t="s">
        <v>112</v>
      </c>
      <c r="D31" s="12" t="s">
        <v>58</v>
      </c>
      <c r="E31" s="12"/>
      <c r="F31" s="12">
        <v>1.4002</v>
      </c>
      <c r="G31" s="12">
        <v>1.4002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>
        <v>1.4002</v>
      </c>
      <c r="S31" s="12"/>
      <c r="T31" s="12"/>
    </row>
    <row r="32" s="2" customFormat="1" ht="44" customHeight="1" spans="1:20">
      <c r="A32" s="8">
        <v>24</v>
      </c>
      <c r="B32" s="8" t="s">
        <v>25</v>
      </c>
      <c r="C32" s="9" t="s">
        <v>116</v>
      </c>
      <c r="D32" s="9" t="s">
        <v>117</v>
      </c>
      <c r="E32" s="9" t="s">
        <v>118</v>
      </c>
      <c r="F32" s="8">
        <v>132.453</v>
      </c>
      <c r="G32" s="9">
        <v>64.5</v>
      </c>
      <c r="H32" s="9" t="s">
        <v>119</v>
      </c>
      <c r="I32" s="9"/>
      <c r="J32" s="9"/>
      <c r="K32" s="11"/>
      <c r="L32" s="9" t="s">
        <v>120</v>
      </c>
      <c r="M32" s="24"/>
      <c r="N32" s="8"/>
      <c r="O32" s="10" t="s">
        <v>121</v>
      </c>
      <c r="P32" s="9" t="s">
        <v>122</v>
      </c>
      <c r="Q32" s="31">
        <v>67.953</v>
      </c>
      <c r="R32" s="31">
        <v>64.5</v>
      </c>
      <c r="S32" s="31"/>
      <c r="T32" s="31"/>
    </row>
    <row r="33" s="2" customFormat="1" ht="54" spans="1:20">
      <c r="A33" s="8"/>
      <c r="B33" s="8"/>
      <c r="C33" s="8"/>
      <c r="D33" s="9"/>
      <c r="E33" s="9"/>
      <c r="F33" s="8"/>
      <c r="G33" s="9"/>
      <c r="H33" s="9"/>
      <c r="I33" s="9"/>
      <c r="J33" s="26"/>
      <c r="K33" s="9" t="s">
        <v>92</v>
      </c>
      <c r="L33" s="8"/>
      <c r="M33" s="24"/>
      <c r="N33" s="9" t="s">
        <v>119</v>
      </c>
      <c r="O33" s="9"/>
      <c r="P33" s="9"/>
      <c r="Q33" s="31"/>
      <c r="R33" s="31"/>
      <c r="S33" s="31"/>
      <c r="T33" s="31"/>
    </row>
    <row r="34" s="1" customFormat="1" ht="78" customHeight="1" spans="1:20">
      <c r="A34" s="12">
        <v>25</v>
      </c>
      <c r="B34" s="6" t="s">
        <v>25</v>
      </c>
      <c r="C34" s="7" t="s">
        <v>123</v>
      </c>
      <c r="D34" s="12" t="s">
        <v>58</v>
      </c>
      <c r="E34" s="12"/>
      <c r="F34" s="12">
        <v>132.453</v>
      </c>
      <c r="G34" s="9">
        <v>64.5</v>
      </c>
      <c r="H34" s="12"/>
      <c r="I34" s="12"/>
      <c r="J34" s="12"/>
      <c r="K34" s="12"/>
      <c r="L34" s="12"/>
      <c r="M34" s="12"/>
      <c r="N34" s="12"/>
      <c r="O34" s="12"/>
      <c r="P34" s="12"/>
      <c r="Q34" s="12">
        <v>67.953</v>
      </c>
      <c r="R34" s="12">
        <v>64.5</v>
      </c>
      <c r="S34" s="12"/>
      <c r="T34" s="12"/>
    </row>
    <row r="35" s="1" customFormat="1" ht="74" customHeight="1" spans="1:20">
      <c r="A35" s="12">
        <v>26</v>
      </c>
      <c r="B35" s="6" t="s">
        <v>25</v>
      </c>
      <c r="C35" s="12" t="s">
        <v>124</v>
      </c>
      <c r="D35" s="12" t="s">
        <v>58</v>
      </c>
      <c r="E35" s="12"/>
      <c r="F35" s="12">
        <v>736.2255</v>
      </c>
      <c r="G35" s="12">
        <v>519.5572</v>
      </c>
      <c r="H35" s="12"/>
      <c r="I35" s="12"/>
      <c r="J35" s="12"/>
      <c r="K35" s="12"/>
      <c r="L35" s="12"/>
      <c r="M35" s="12"/>
      <c r="N35" s="12"/>
      <c r="O35" s="12"/>
      <c r="P35" s="12"/>
      <c r="Q35" s="12">
        <v>216.6683</v>
      </c>
      <c r="R35" s="12">
        <v>519.5572</v>
      </c>
      <c r="S35" s="12"/>
      <c r="T35" s="12"/>
    </row>
    <row r="36" s="1" customFormat="1" ht="105" customHeight="1" spans="1:20">
      <c r="A36" s="6">
        <v>27</v>
      </c>
      <c r="B36" s="6" t="s">
        <v>125</v>
      </c>
      <c r="C36" s="6" t="s">
        <v>125</v>
      </c>
      <c r="D36" s="7" t="s">
        <v>126</v>
      </c>
      <c r="E36" s="6" t="s">
        <v>127</v>
      </c>
      <c r="F36" s="6">
        <v>12.747</v>
      </c>
      <c r="G36" s="5">
        <v>11.247</v>
      </c>
      <c r="H36" s="5" t="s">
        <v>128</v>
      </c>
      <c r="I36" s="13"/>
      <c r="J36" s="13"/>
      <c r="K36" s="5" t="s">
        <v>16</v>
      </c>
      <c r="L36" s="5"/>
      <c r="M36" s="5">
        <v>4</v>
      </c>
      <c r="N36" s="5"/>
      <c r="O36" s="5" t="s">
        <v>129</v>
      </c>
      <c r="P36" s="5" t="s">
        <v>130</v>
      </c>
      <c r="Q36" s="4"/>
      <c r="R36" s="4">
        <v>12.747</v>
      </c>
      <c r="S36" s="12"/>
      <c r="T36" s="29"/>
    </row>
    <row r="37" s="1" customFormat="1" ht="41" customHeight="1" spans="1:20">
      <c r="A37" s="6"/>
      <c r="B37" s="6"/>
      <c r="C37" s="6"/>
      <c r="D37" s="7"/>
      <c r="E37" s="6"/>
      <c r="F37" s="6"/>
      <c r="G37" s="6">
        <v>1.5</v>
      </c>
      <c r="H37" s="5"/>
      <c r="I37" s="6"/>
      <c r="J37" s="6"/>
      <c r="K37" s="6"/>
      <c r="L37" s="6"/>
      <c r="M37" s="5" t="s">
        <v>18</v>
      </c>
      <c r="N37" s="7"/>
      <c r="O37" s="7" t="s">
        <v>131</v>
      </c>
      <c r="P37" s="7" t="s">
        <v>132</v>
      </c>
      <c r="Q37" s="4"/>
      <c r="R37" s="4"/>
      <c r="S37" s="12"/>
      <c r="T37" s="30"/>
    </row>
    <row r="38" s="1" customFormat="1" ht="41" customHeight="1" spans="1:20">
      <c r="A38" s="12">
        <v>28</v>
      </c>
      <c r="B38" s="12" t="s">
        <v>125</v>
      </c>
      <c r="C38" s="12" t="s">
        <v>125</v>
      </c>
      <c r="D38" s="12" t="s">
        <v>58</v>
      </c>
      <c r="E38" s="6"/>
      <c r="F38" s="12">
        <v>12.747</v>
      </c>
      <c r="G38" s="12">
        <v>12.747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>
        <v>12.747</v>
      </c>
      <c r="S38" s="12"/>
      <c r="T38" s="30"/>
    </row>
    <row r="39" s="1" customFormat="1" ht="83" customHeight="1" spans="1:20">
      <c r="A39" s="12">
        <v>28</v>
      </c>
      <c r="B39" s="12" t="s">
        <v>125</v>
      </c>
      <c r="C39" s="12" t="s">
        <v>124</v>
      </c>
      <c r="D39" s="12" t="s">
        <v>58</v>
      </c>
      <c r="E39" s="12"/>
      <c r="F39" s="12">
        <v>12.747</v>
      </c>
      <c r="G39" s="12">
        <v>12.747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>
        <v>12.747</v>
      </c>
      <c r="S39" s="12"/>
      <c r="T39" s="12"/>
    </row>
    <row r="40" s="1" customFormat="1" ht="30" customHeight="1" spans="1:20">
      <c r="A40" s="12">
        <v>29</v>
      </c>
      <c r="B40" s="6" t="s">
        <v>133</v>
      </c>
      <c r="C40" s="6" t="s">
        <v>134</v>
      </c>
      <c r="D40" s="7" t="s">
        <v>135</v>
      </c>
      <c r="E40" s="6" t="s">
        <v>136</v>
      </c>
      <c r="F40" s="6">
        <v>52.71</v>
      </c>
      <c r="G40" s="9">
        <v>3</v>
      </c>
      <c r="H40" s="5" t="s">
        <v>34</v>
      </c>
      <c r="I40" s="13"/>
      <c r="J40" s="13"/>
      <c r="K40" s="5" t="s">
        <v>16</v>
      </c>
      <c r="L40" s="5"/>
      <c r="M40" s="5"/>
      <c r="N40" s="5"/>
      <c r="O40" s="4" t="s">
        <v>137</v>
      </c>
      <c r="P40" s="4"/>
      <c r="Q40" s="4"/>
      <c r="R40" s="34">
        <v>52.71</v>
      </c>
      <c r="S40" s="29"/>
      <c r="T40" s="29"/>
    </row>
    <row r="41" s="1" customFormat="1" ht="163" customHeight="1" spans="1:20">
      <c r="A41" s="12"/>
      <c r="B41" s="6"/>
      <c r="C41" s="6"/>
      <c r="D41" s="7"/>
      <c r="E41" s="6"/>
      <c r="F41" s="6"/>
      <c r="G41" s="5">
        <v>49.71</v>
      </c>
      <c r="H41" s="5"/>
      <c r="I41" s="13"/>
      <c r="J41" s="13"/>
      <c r="K41" s="5"/>
      <c r="L41" s="5"/>
      <c r="M41" s="14" t="s">
        <v>18</v>
      </c>
      <c r="N41" s="6"/>
      <c r="O41" s="16" t="s">
        <v>138</v>
      </c>
      <c r="P41" s="16" t="s">
        <v>139</v>
      </c>
      <c r="Q41" s="4"/>
      <c r="R41" s="35"/>
      <c r="S41" s="30"/>
      <c r="T41" s="30"/>
    </row>
    <row r="42" s="1" customFormat="1" ht="200" customHeight="1" spans="1:20">
      <c r="A42" s="12">
        <v>30</v>
      </c>
      <c r="B42" s="6" t="s">
        <v>133</v>
      </c>
      <c r="C42" s="6" t="s">
        <v>134</v>
      </c>
      <c r="D42" s="7" t="s">
        <v>140</v>
      </c>
      <c r="E42" s="7" t="s">
        <v>141</v>
      </c>
      <c r="F42" s="6">
        <v>109.364</v>
      </c>
      <c r="G42" s="6">
        <v>76</v>
      </c>
      <c r="H42" s="5" t="s">
        <v>34</v>
      </c>
      <c r="I42" s="7"/>
      <c r="J42" s="7"/>
      <c r="K42" s="6" t="s">
        <v>16</v>
      </c>
      <c r="L42" s="6"/>
      <c r="M42" s="14"/>
      <c r="N42" s="6"/>
      <c r="O42" s="16" t="s">
        <v>142</v>
      </c>
      <c r="P42" s="16" t="s">
        <v>143</v>
      </c>
      <c r="Q42" s="7"/>
      <c r="R42" s="6">
        <v>109.364</v>
      </c>
      <c r="S42" s="12"/>
      <c r="T42" s="29"/>
    </row>
    <row r="43" s="1" customFormat="1" ht="138" customHeight="1" spans="1:20">
      <c r="A43" s="12"/>
      <c r="B43" s="6"/>
      <c r="C43" s="6"/>
      <c r="D43" s="7"/>
      <c r="E43" s="7"/>
      <c r="F43" s="6"/>
      <c r="G43" s="6">
        <v>33.364</v>
      </c>
      <c r="H43" s="5"/>
      <c r="I43" s="7"/>
      <c r="J43" s="7"/>
      <c r="K43" s="6"/>
      <c r="L43" s="6"/>
      <c r="M43" s="14" t="s">
        <v>18</v>
      </c>
      <c r="N43" s="6"/>
      <c r="O43" s="16" t="s">
        <v>144</v>
      </c>
      <c r="P43" s="16"/>
      <c r="Q43" s="7"/>
      <c r="R43" s="6"/>
      <c r="S43" s="12"/>
      <c r="T43" s="30"/>
    </row>
    <row r="44" s="1" customFormat="1" ht="44" customHeight="1" spans="1:20">
      <c r="A44" s="12">
        <v>31</v>
      </c>
      <c r="B44" s="6" t="s">
        <v>133</v>
      </c>
      <c r="C44" s="6" t="s">
        <v>134</v>
      </c>
      <c r="D44" s="6" t="s">
        <v>145</v>
      </c>
      <c r="E44" s="6" t="s">
        <v>146</v>
      </c>
      <c r="F44" s="6">
        <v>8</v>
      </c>
      <c r="G44" s="6">
        <v>8</v>
      </c>
      <c r="H44" s="7" t="s">
        <v>147</v>
      </c>
      <c r="I44" s="6"/>
      <c r="J44" s="6"/>
      <c r="K44" s="6"/>
      <c r="L44" s="6"/>
      <c r="M44" s="6">
        <v>8</v>
      </c>
      <c r="N44" s="7" t="s">
        <v>148</v>
      </c>
      <c r="O44" s="7"/>
      <c r="P44" s="7"/>
      <c r="Q44" s="7">
        <f>F44-R44</f>
        <v>0</v>
      </c>
      <c r="R44" s="6">
        <v>8</v>
      </c>
      <c r="S44" s="12"/>
      <c r="T44" s="12"/>
    </row>
    <row r="45" s="1" customFormat="1" ht="50" customHeight="1" spans="1:20">
      <c r="A45" s="12">
        <v>32</v>
      </c>
      <c r="B45" s="6" t="s">
        <v>133</v>
      </c>
      <c r="C45" s="6" t="s">
        <v>134</v>
      </c>
      <c r="D45" s="12" t="s">
        <v>58</v>
      </c>
      <c r="E45" s="12"/>
      <c r="F45" s="12">
        <v>170.074</v>
      </c>
      <c r="G45" s="12">
        <v>170.074</v>
      </c>
      <c r="H45" s="12"/>
      <c r="I45" s="12"/>
      <c r="J45" s="12"/>
      <c r="K45" s="12"/>
      <c r="L45" s="12"/>
      <c r="M45" s="12"/>
      <c r="N45" s="12"/>
      <c r="O45" s="12"/>
      <c r="P45" s="12"/>
      <c r="Q45" s="12">
        <v>0</v>
      </c>
      <c r="R45" s="12">
        <v>170.074</v>
      </c>
      <c r="S45" s="12"/>
      <c r="T45" s="12"/>
    </row>
    <row r="46" s="1" customFormat="1" ht="141" customHeight="1" spans="1:20">
      <c r="A46" s="4">
        <v>33</v>
      </c>
      <c r="B46" s="4" t="s">
        <v>133</v>
      </c>
      <c r="C46" s="4" t="s">
        <v>133</v>
      </c>
      <c r="D46" s="5" t="s">
        <v>149</v>
      </c>
      <c r="E46" s="5" t="s">
        <v>150</v>
      </c>
      <c r="F46" s="5">
        <v>99.867</v>
      </c>
      <c r="G46" s="5">
        <v>34</v>
      </c>
      <c r="H46" s="5" t="s">
        <v>151</v>
      </c>
      <c r="I46" s="7"/>
      <c r="J46" s="7"/>
      <c r="K46" s="5" t="s">
        <v>16</v>
      </c>
      <c r="L46" s="6"/>
      <c r="M46" s="14">
        <v>51.228</v>
      </c>
      <c r="N46" s="6"/>
      <c r="O46" s="7" t="s">
        <v>152</v>
      </c>
      <c r="P46" s="7" t="s">
        <v>153</v>
      </c>
      <c r="Q46" s="7"/>
      <c r="R46" s="6">
        <v>99.867</v>
      </c>
      <c r="S46" s="12"/>
      <c r="T46" s="29"/>
    </row>
    <row r="47" s="1" customFormat="1" ht="162" spans="1:20">
      <c r="A47" s="4"/>
      <c r="B47" s="4"/>
      <c r="C47" s="4"/>
      <c r="D47" s="5"/>
      <c r="E47" s="5"/>
      <c r="F47" s="5"/>
      <c r="G47" s="5">
        <v>65.867</v>
      </c>
      <c r="H47" s="5"/>
      <c r="I47" s="13"/>
      <c r="J47" s="13"/>
      <c r="K47" s="5"/>
      <c r="L47" s="5"/>
      <c r="M47" s="5" t="s">
        <v>154</v>
      </c>
      <c r="N47" s="5"/>
      <c r="O47" s="5" t="s">
        <v>155</v>
      </c>
      <c r="P47" s="7"/>
      <c r="Q47" s="7"/>
      <c r="R47" s="6"/>
      <c r="S47" s="12"/>
      <c r="T47" s="30"/>
    </row>
    <row r="48" s="1" customFormat="1" ht="50" customHeight="1" spans="1:20">
      <c r="A48" s="6">
        <v>34</v>
      </c>
      <c r="B48" s="6" t="s">
        <v>133</v>
      </c>
      <c r="C48" s="6" t="s">
        <v>133</v>
      </c>
      <c r="D48" s="6" t="s">
        <v>58</v>
      </c>
      <c r="E48" s="6"/>
      <c r="F48" s="6">
        <v>99.867</v>
      </c>
      <c r="G48" s="6">
        <v>99.867</v>
      </c>
      <c r="H48" s="6"/>
      <c r="I48" s="6"/>
      <c r="J48" s="6"/>
      <c r="K48" s="6"/>
      <c r="L48" s="6"/>
      <c r="M48" s="6"/>
      <c r="N48" s="7"/>
      <c r="O48" s="7"/>
      <c r="P48" s="7"/>
      <c r="Q48" s="7">
        <v>0</v>
      </c>
      <c r="R48" s="6">
        <v>99.867</v>
      </c>
      <c r="S48" s="12"/>
      <c r="T48" s="12"/>
    </row>
    <row r="49" s="1" customFormat="1" ht="50" customHeight="1" spans="1:20">
      <c r="A49" s="4">
        <v>35</v>
      </c>
      <c r="B49" s="6" t="s">
        <v>133</v>
      </c>
      <c r="C49" s="5" t="s">
        <v>156</v>
      </c>
      <c r="D49" s="6" t="s">
        <v>157</v>
      </c>
      <c r="E49" s="4" t="s">
        <v>158</v>
      </c>
      <c r="F49" s="5">
        <v>16.467</v>
      </c>
      <c r="G49" s="5">
        <v>16.467</v>
      </c>
      <c r="H49" s="5" t="s">
        <v>34</v>
      </c>
      <c r="I49" s="13"/>
      <c r="J49" s="13"/>
      <c r="K49" s="5"/>
      <c r="L49" s="5" t="s">
        <v>159</v>
      </c>
      <c r="M49" s="5"/>
      <c r="N49" s="5"/>
      <c r="O49" s="4" t="s">
        <v>160</v>
      </c>
      <c r="P49" s="4" t="s">
        <v>99</v>
      </c>
      <c r="Q49" s="4"/>
      <c r="R49" s="4">
        <v>16.467</v>
      </c>
      <c r="S49" s="12"/>
      <c r="T49" s="12"/>
    </row>
    <row r="50" s="1" customFormat="1" ht="50" customHeight="1" spans="1:20">
      <c r="A50" s="6">
        <v>36</v>
      </c>
      <c r="B50" s="6" t="s">
        <v>133</v>
      </c>
      <c r="C50" s="5" t="s">
        <v>156</v>
      </c>
      <c r="D50" s="6" t="s">
        <v>161</v>
      </c>
      <c r="E50" s="4" t="s">
        <v>158</v>
      </c>
      <c r="F50" s="6">
        <v>30.943</v>
      </c>
      <c r="G50" s="6">
        <v>30.943</v>
      </c>
      <c r="H50" s="5" t="s">
        <v>34</v>
      </c>
      <c r="I50" s="6"/>
      <c r="J50" s="6"/>
      <c r="K50" s="6"/>
      <c r="L50" s="5" t="s">
        <v>159</v>
      </c>
      <c r="M50" s="6"/>
      <c r="N50" s="7"/>
      <c r="O50" s="4" t="s">
        <v>160</v>
      </c>
      <c r="P50" s="5" t="s">
        <v>162</v>
      </c>
      <c r="Q50" s="4"/>
      <c r="R50" s="4">
        <v>30.943</v>
      </c>
      <c r="S50" s="12"/>
      <c r="T50" s="12"/>
    </row>
    <row r="51" s="1" customFormat="1" ht="50" customHeight="1" spans="1:20">
      <c r="A51" s="12">
        <v>37</v>
      </c>
      <c r="B51" s="6" t="s">
        <v>133</v>
      </c>
      <c r="C51" s="5" t="s">
        <v>156</v>
      </c>
      <c r="D51" s="12" t="s">
        <v>58</v>
      </c>
      <c r="E51" s="12"/>
      <c r="F51" s="12">
        <v>47.41</v>
      </c>
      <c r="G51" s="12">
        <v>47.41</v>
      </c>
      <c r="H51" s="12"/>
      <c r="I51" s="12"/>
      <c r="J51" s="12"/>
      <c r="K51" s="12"/>
      <c r="L51" s="12"/>
      <c r="M51" s="12"/>
      <c r="N51" s="12"/>
      <c r="O51" s="12"/>
      <c r="P51" s="12"/>
      <c r="Q51" s="12">
        <f>F51-R51</f>
        <v>0</v>
      </c>
      <c r="R51" s="12">
        <v>47.41</v>
      </c>
      <c r="S51" s="12"/>
      <c r="T51" s="12" t="s">
        <v>163</v>
      </c>
    </row>
    <row r="52" s="1" customFormat="1" ht="50" customHeight="1" spans="1:20">
      <c r="A52" s="12">
        <v>38</v>
      </c>
      <c r="B52" s="6" t="s">
        <v>133</v>
      </c>
      <c r="C52" s="12" t="s">
        <v>124</v>
      </c>
      <c r="D52" s="12" t="s">
        <v>58</v>
      </c>
      <c r="E52" s="12"/>
      <c r="F52" s="12">
        <v>317.351</v>
      </c>
      <c r="G52" s="12">
        <v>317.351</v>
      </c>
      <c r="H52" s="12"/>
      <c r="I52" s="12"/>
      <c r="J52" s="12"/>
      <c r="K52" s="12"/>
      <c r="L52" s="12"/>
      <c r="M52" s="12"/>
      <c r="N52" s="12"/>
      <c r="O52" s="12"/>
      <c r="P52" s="12"/>
      <c r="Q52" s="12">
        <v>0</v>
      </c>
      <c r="R52" s="12">
        <v>317.351</v>
      </c>
      <c r="S52" s="12"/>
      <c r="T52" s="12"/>
    </row>
    <row r="53" s="1" customFormat="1" ht="50" customHeight="1" spans="1:20">
      <c r="A53" s="12">
        <v>39</v>
      </c>
      <c r="B53" s="12" t="s">
        <v>164</v>
      </c>
      <c r="C53" s="12" t="s">
        <v>124</v>
      </c>
      <c r="D53" s="12" t="s">
        <v>58</v>
      </c>
      <c r="E53" s="12"/>
      <c r="F53" s="12">
        <v>1066.3235</v>
      </c>
      <c r="G53" s="12">
        <v>849.6552</v>
      </c>
      <c r="H53" s="12"/>
      <c r="I53" s="12"/>
      <c r="J53" s="12"/>
      <c r="K53" s="12"/>
      <c r="L53" s="12"/>
      <c r="M53" s="12"/>
      <c r="N53" s="12"/>
      <c r="O53" s="12"/>
      <c r="P53" s="12"/>
      <c r="Q53" s="12">
        <v>216.6683</v>
      </c>
      <c r="R53" s="12">
        <v>849.6552</v>
      </c>
      <c r="S53" s="12"/>
      <c r="T53" s="12"/>
    </row>
  </sheetData>
  <mergeCells count="117">
    <mergeCell ref="A1:T1"/>
    <mergeCell ref="Q2:S2"/>
    <mergeCell ref="F3:G3"/>
    <mergeCell ref="H3:O3"/>
    <mergeCell ref="Q3:S3"/>
    <mergeCell ref="A3:A4"/>
    <mergeCell ref="A5:A6"/>
    <mergeCell ref="A7:A8"/>
    <mergeCell ref="A15:A17"/>
    <mergeCell ref="A32:A33"/>
    <mergeCell ref="A36:A37"/>
    <mergeCell ref="A40:A41"/>
    <mergeCell ref="A42:A43"/>
    <mergeCell ref="A46:A47"/>
    <mergeCell ref="B3:B4"/>
    <mergeCell ref="B5:B6"/>
    <mergeCell ref="B7:B8"/>
    <mergeCell ref="B15:B17"/>
    <mergeCell ref="B32:B33"/>
    <mergeCell ref="B36:B37"/>
    <mergeCell ref="B40:B41"/>
    <mergeCell ref="B42:B43"/>
    <mergeCell ref="B46:B47"/>
    <mergeCell ref="C3:C4"/>
    <mergeCell ref="C5:C6"/>
    <mergeCell ref="C7:C8"/>
    <mergeCell ref="C15:C17"/>
    <mergeCell ref="C32:C33"/>
    <mergeCell ref="C36:C37"/>
    <mergeCell ref="C40:C41"/>
    <mergeCell ref="C42:C43"/>
    <mergeCell ref="C46:C47"/>
    <mergeCell ref="D3:D4"/>
    <mergeCell ref="D5:D6"/>
    <mergeCell ref="D7:D8"/>
    <mergeCell ref="D15:D17"/>
    <mergeCell ref="D32:D33"/>
    <mergeCell ref="D36:D37"/>
    <mergeCell ref="D40:D41"/>
    <mergeCell ref="D42:D43"/>
    <mergeCell ref="D46:D47"/>
    <mergeCell ref="E3:E4"/>
    <mergeCell ref="E5:E6"/>
    <mergeCell ref="E7:E8"/>
    <mergeCell ref="E15:E17"/>
    <mergeCell ref="E32:E33"/>
    <mergeCell ref="E36:E37"/>
    <mergeCell ref="E40:E41"/>
    <mergeCell ref="E42:E43"/>
    <mergeCell ref="E46:E47"/>
    <mergeCell ref="F5:F6"/>
    <mergeCell ref="F7:F8"/>
    <mergeCell ref="F15:F17"/>
    <mergeCell ref="F32:F33"/>
    <mergeCell ref="F36:F37"/>
    <mergeCell ref="F40:F41"/>
    <mergeCell ref="F42:F43"/>
    <mergeCell ref="F46:F47"/>
    <mergeCell ref="G5:G6"/>
    <mergeCell ref="G7:G8"/>
    <mergeCell ref="G32:G33"/>
    <mergeCell ref="H5:H6"/>
    <mergeCell ref="H7:H8"/>
    <mergeCell ref="H32:H33"/>
    <mergeCell ref="H36:H37"/>
    <mergeCell ref="H40:H41"/>
    <mergeCell ref="H42:H43"/>
    <mergeCell ref="H46:H47"/>
    <mergeCell ref="I5:I6"/>
    <mergeCell ref="I7:I8"/>
    <mergeCell ref="J5:J6"/>
    <mergeCell ref="J7:J8"/>
    <mergeCell ref="K5:K6"/>
    <mergeCell ref="K7:K8"/>
    <mergeCell ref="L5:L6"/>
    <mergeCell ref="L7:L8"/>
    <mergeCell ref="M5:M6"/>
    <mergeCell ref="M7:M8"/>
    <mergeCell ref="N5:N6"/>
    <mergeCell ref="N7:N8"/>
    <mergeCell ref="O5:O6"/>
    <mergeCell ref="O7:O8"/>
    <mergeCell ref="O21:O22"/>
    <mergeCell ref="O32:O33"/>
    <mergeCell ref="P5:P6"/>
    <mergeCell ref="P7:P8"/>
    <mergeCell ref="P15:P17"/>
    <mergeCell ref="P32:P33"/>
    <mergeCell ref="P42:P43"/>
    <mergeCell ref="P46:P47"/>
    <mergeCell ref="Q5:Q6"/>
    <mergeCell ref="Q7:Q8"/>
    <mergeCell ref="Q32:Q33"/>
    <mergeCell ref="Q36:Q37"/>
    <mergeCell ref="Q40:Q41"/>
    <mergeCell ref="Q42:Q43"/>
    <mergeCell ref="Q46:Q47"/>
    <mergeCell ref="R5:R6"/>
    <mergeCell ref="R7:R8"/>
    <mergeCell ref="R32:R33"/>
    <mergeCell ref="R36:R37"/>
    <mergeCell ref="R40:R41"/>
    <mergeCell ref="R42:R43"/>
    <mergeCell ref="R46:R47"/>
    <mergeCell ref="S5:S6"/>
    <mergeCell ref="S7:S8"/>
    <mergeCell ref="S36:S37"/>
    <mergeCell ref="S40:S41"/>
    <mergeCell ref="S42:S43"/>
    <mergeCell ref="S46:S47"/>
    <mergeCell ref="T3:T4"/>
    <mergeCell ref="T5:T6"/>
    <mergeCell ref="T7:T8"/>
    <mergeCell ref="T36:T37"/>
    <mergeCell ref="T40:T41"/>
    <mergeCell ref="T42:T43"/>
    <mergeCell ref="T46:T47"/>
  </mergeCells>
  <pageMargins left="0.700694444444445" right="0.700694444444445" top="0.751388888888889" bottom="0.751388888888889" header="0.298611111111111" footer="0.298611111111111"/>
  <pageSetup paperSize="8" orientation="landscape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6" sqref="F16"/>
    </sheetView>
  </sheetViews>
  <sheetFormatPr defaultColWidth="9" defaultRowHeight="13.5"/>
  <cols>
    <col min="9" max="9" width="9.375"/>
  </cols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宋明泽</cp:lastModifiedBy>
  <dcterms:created xsi:type="dcterms:W3CDTF">2022-07-26T01:24:00Z</dcterms:created>
  <dcterms:modified xsi:type="dcterms:W3CDTF">2022-08-31T03:51:53Z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3E54588BBECB4F7084B8528034DA0537</vt:lpwstr>
  </property>
</Properties>
</file>