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Sheet1!$A$1:$S$58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<sst xmlns="http://schemas.openxmlformats.org/spreadsheetml/2006/main" count="394" uniqueCount="179">
  <si>
    <t>水头镇离隰高速征地林地争议处理意见表</t>
  </si>
  <si>
    <t>序号</t>
  </si>
  <si>
    <t>村委</t>
  </si>
  <si>
    <t>小组</t>
  </si>
  <si>
    <t>林地现状图班号</t>
  </si>
  <si>
    <t>里程桩号</t>
  </si>
  <si>
    <t>面积（亩）</t>
  </si>
  <si>
    <t>村提供证件</t>
  </si>
  <si>
    <t>证件面积（亩）</t>
  </si>
  <si>
    <t>林场提供证据</t>
  </si>
  <si>
    <t>处理意见</t>
  </si>
  <si>
    <t>图班面积</t>
  </si>
  <si>
    <t>调查确认面积</t>
  </si>
  <si>
    <t>土地确权证</t>
  </si>
  <si>
    <t>土地证</t>
  </si>
  <si>
    <t>林权证</t>
  </si>
  <si>
    <t>四荒证</t>
  </si>
  <si>
    <t>林权证申请报告</t>
  </si>
  <si>
    <t>其它</t>
  </si>
  <si>
    <t>国有（亩）</t>
  </si>
  <si>
    <t>集体</t>
  </si>
  <si>
    <t>其他（亩）</t>
  </si>
  <si>
    <t>卫家崖</t>
  </si>
  <si>
    <t>刘家庄</t>
  </si>
  <si>
    <t>K67+875-K68+134</t>
  </si>
  <si>
    <t>1990年交口县土地管理局颁发的权属界线图</t>
  </si>
  <si>
    <t xml:space="preserve">宋志平土地使用证（3亩）
李长森土地使用证（5亩）
李俊喜土地使用证（4亩）
李建平（民）土地使用证 （2亩）               李长玉土地使用证（2亩）共5份  </t>
  </si>
  <si>
    <t>林权证（林班39，小班61）21公顷</t>
  </si>
  <si>
    <t>K67+700-K67+875</t>
  </si>
  <si>
    <r>
      <rPr>
        <sz val="9"/>
        <color theme="1"/>
        <rFont val="宋体"/>
        <charset val="134"/>
        <scheme val="minor"/>
      </rPr>
      <t>宋新亮四荒拍卖合同书（12.1亩）宋仁义四荒拍卖合同书（4.4</t>
    </r>
    <r>
      <rPr>
        <sz val="9"/>
        <color theme="1"/>
        <rFont val="宋体"/>
        <charset val="134"/>
        <scheme val="minor"/>
      </rPr>
      <t>亩）
共</t>
    </r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份</t>
    </r>
    <r>
      <rPr>
        <sz val="9"/>
        <color theme="1"/>
        <rFont val="宋体"/>
        <charset val="134"/>
        <scheme val="minor"/>
      </rPr>
      <t xml:space="preserve"> </t>
    </r>
  </si>
  <si>
    <t>K67+630-K67+780</t>
  </si>
  <si>
    <t>宋云生土地使用证（4亩）
李俊元土地使用证（3亩）
李俊元土地使用证（1亩）
宋计云土地使用证（3亩）
宋礼义土地使用证（5亩）
宋万祥土地使用证（2亩）
宋礼义土地使用证（5亩）
宋万祥土地使用证（2亩）共8份</t>
  </si>
  <si>
    <t>林权证（林班39，小班57）</t>
  </si>
  <si>
    <t>K67+505-K67+630</t>
  </si>
  <si>
    <t>土地证8</t>
  </si>
  <si>
    <t>林权证2</t>
  </si>
  <si>
    <t>宋万全土地使用证（8亩）共1份    李俊喜（李长华））宜林地（自留地）使用证0018611号（2亩）共1份</t>
  </si>
  <si>
    <t>林权证（林班39，小班56）</t>
  </si>
  <si>
    <t>K67+400-K67+505</t>
  </si>
  <si>
    <t>李牛娃土地使用证（3亩）共1份</t>
  </si>
  <si>
    <t>林权证（林班39，小班55）</t>
  </si>
  <si>
    <t>K67+265-K67+400</t>
  </si>
  <si>
    <t>行政村界线图</t>
  </si>
  <si>
    <t xml:space="preserve">城关卫家崖行政村权属界限图                                    </t>
  </si>
  <si>
    <t>林权证（林班39，小班54）</t>
  </si>
  <si>
    <t>K67+114-K67+265</t>
  </si>
  <si>
    <t>李兰贵土地使用证（5亩）
宋万升土地使用证（3亩）共2份            城关卫家崖行政村权属界限图</t>
  </si>
  <si>
    <t>林权证（林班40，小班39）</t>
  </si>
  <si>
    <t>小计</t>
  </si>
  <si>
    <t>K66+170-K66+340</t>
  </si>
  <si>
    <t xml:space="preserve">水头镇尖山林场林权证第0001号（5000亩）              </t>
  </si>
  <si>
    <t>林保图</t>
  </si>
  <si>
    <t>K66+340-K67+114</t>
  </si>
  <si>
    <t xml:space="preserve">水头镇尖山林场林权证第0001号（5000亩）
</t>
  </si>
  <si>
    <t>林权证（林班40，
小班17，38，39）</t>
  </si>
  <si>
    <t>岢岚后</t>
  </si>
  <si>
    <t>K66+040-K66+175</t>
  </si>
  <si>
    <t>林权证（42.7215）</t>
  </si>
  <si>
    <t xml:space="preserve">尖山林场林权证第0001号（5000亩）              </t>
  </si>
  <si>
    <t>林权证（林班40，小班19）</t>
  </si>
  <si>
    <t>K65+990-K66+040</t>
  </si>
  <si>
    <t>四荒证（50.618）</t>
  </si>
  <si>
    <t xml:space="preserve">王增世四荒拍卖证编号070323
退耕还林合同编号024                 （15.8亩）
</t>
  </si>
  <si>
    <t>林权证（林班40，小班20）</t>
  </si>
  <si>
    <t>K65+860-K65+990</t>
  </si>
  <si>
    <t>王海平拍卖四荒合同书编号070324
退耕还林合同书编号025               （18亩）</t>
  </si>
  <si>
    <t>K65+640-K65+860</t>
  </si>
  <si>
    <t>28.55
55</t>
  </si>
  <si>
    <t xml:space="preserve">林权证城字第001号（50亩）
</t>
  </si>
  <si>
    <t>林权证（林班40，小班21）</t>
  </si>
  <si>
    <t>K65+320-K65+475</t>
  </si>
  <si>
    <t>22.99
65</t>
  </si>
  <si>
    <t xml:space="preserve">卫麦贵拍卖四荒合同书编号070300
合同编号001（21亩）
张金山拍卖四荒合同书编号070302
合同编号003（10.9亩）
卫玉魁拍卖四荒合同书编号070321
合同编号022 （16.9亩）       </t>
  </si>
  <si>
    <t>林保图
林权证（林班40，小班11）</t>
  </si>
  <si>
    <t>后水头</t>
  </si>
  <si>
    <t>10（0.6684）11（1.7913）12（0.3995） 1（1.1027）</t>
  </si>
  <si>
    <t>K64+440-K65+085</t>
  </si>
  <si>
    <t xml:space="preserve">王治兵土地使用证（3亩）
王四儿土地使用证（4亩）
温柏万土地使用证（2.5亩）
郭年宝土地使用证（1.5亩）
温新有土地使用证（2亩）
王旺生土地使用证（6亩）
郭松旺土地使用证（1.5亩）
王乃云土地使用证（3亩）
景润平土地使用证（1亩）
王云茂土地使用证（8.5亩）
王年喜土地使用证（2亩）
王万明土地使用证（3亩）
王温亮土地使用证（1.5亩）
王矦旺土地使用证（3亩）
王凤彪土地使用证（3.5亩）
王万明土地使用证（3亩）
刘计双土地使用证（12亩）
王计荣土地使用证（2亩）
共18份  </t>
  </si>
  <si>
    <t>林权证（林班23，小班44、45、46、47）</t>
  </si>
  <si>
    <t>K64+010-K64+295</t>
  </si>
  <si>
    <t xml:space="preserve">郭矦则土地使用证（2亩）
王年喜土地使用证（1亩）
宋贵云土地使用证（3亩）
王矦旺土地使用证（2亩）
王巨珠土地使用证（2.5亩）
申金生土地使用证（3亩）
王三旦土地使用证（3亩）
共7份  </t>
  </si>
  <si>
    <t>林权证（林班24，小班45）
林保图</t>
  </si>
  <si>
    <t>K64+060-K64+120</t>
  </si>
  <si>
    <t>郭孙旺土地使用证（3亩）
共1份王由辉（斐）林权证城字第16号（91.8）</t>
  </si>
  <si>
    <t>K63+840-K64+010</t>
  </si>
  <si>
    <t>王来贵土地使用证（4亩）
郭保生土地使用证（3亩）
陈金娃土地使用证（2亩）
王巨亮土地使用证（5亩）
王万金土地使用证（4亩）
王年喜土地使用证（4亩）
共6份22亩 王由辉（斐）林权证城字第16号91.8亩</t>
  </si>
  <si>
    <t>5（0.0931）  6（0.7085）</t>
  </si>
  <si>
    <t>K63+705-K63+840</t>
  </si>
  <si>
    <t xml:space="preserve">王小明土地使用证（4亩）
景文元土地使用证（4亩）
王兰旺土地使用证（2.5亩）
王学明土地使用证（3亩）
王云龙土地使用证（4亩）
共5份 17.5亩             </t>
  </si>
  <si>
    <t>林权证（林班24，小班43）</t>
  </si>
  <si>
    <t>K63+400-K63+705</t>
  </si>
  <si>
    <t xml:space="preserve">王云祥土地使用证（3亩）
王贵宝土地使用证（10亩）
卜乃贵土地使用证（4亩）
看不清土地使用证（3亩）
郭松旺土地使用证（3亩）
共5份                                 </t>
  </si>
  <si>
    <t>林权证（林班24，小班47）</t>
  </si>
  <si>
    <t xml:space="preserve">王桂云拍卖四荒合同（14亩）
王玉旺拍卖四荒合同（3亩）
温连生拍卖四荒合同（3亩）
张来元拍卖四荒合同（6亩）
张取贵拍卖四荒合同（4亩）
共5份                                 </t>
  </si>
  <si>
    <t>K63+208-K63+400</t>
  </si>
  <si>
    <t xml:space="preserve">王生锁土地使用证（6亩）
景文郁土地使用证（6亩）
郭铁锁土地使用证（6亩）
王贵保土地使用证（8亩）
王保元土地使用证（6亩）
温学工土地使用证（6亩）
温连生土地使用证（4亩）
马玉祥土地使用证（1亩）
共8份 </t>
  </si>
  <si>
    <t>林权证（林班24，小班47、42）</t>
  </si>
  <si>
    <t>K63+070-K63+208</t>
  </si>
  <si>
    <t xml:space="preserve">李荣新土地使用证（1亩）
共1份                               </t>
  </si>
  <si>
    <t>林权证（林班24，小班42、40）</t>
  </si>
  <si>
    <t xml:space="preserve">王  辉四荒拍卖合同书（2亩）
王补喜四荒拍卖合同书（24亩）
共2份                               </t>
  </si>
  <si>
    <t>1分割（0.8652）63（0.2986）</t>
  </si>
  <si>
    <t>K62+850-K63+070</t>
  </si>
  <si>
    <t xml:space="preserve">刘  喜四荒拍卖合同书（29亩）
王乃云四荒拍卖合同书（10亩）
王生锁四荒拍卖合同书（8亩）
王万常四荒拍卖合同书（7亩）
郭双旦四荒拍卖合同书（7亩）
郭侯侯四荒拍卖合同书（3亩）
王年生四荒拍卖合同书（7亩）
王乃云四荒拍卖合同书（10亩）
郭根虎四荒拍卖合同书（11亩）
共9份 </t>
  </si>
  <si>
    <t>林权证（林班24，小班40）（林班26，小班18）</t>
  </si>
  <si>
    <t>广武庄</t>
  </si>
  <si>
    <t>舍子沟</t>
  </si>
  <si>
    <t>62（0.7379）</t>
  </si>
  <si>
    <t>K60+310-K60+485</t>
  </si>
  <si>
    <t xml:space="preserve">交口集农用1995字第109020号
舍则沟集体（15.3亩） 
共1份             </t>
  </si>
  <si>
    <t>林权证（林班15，小班34）</t>
  </si>
  <si>
    <t>56（3.2535）57（2.35）58（1.0091）59（0.2561）60（0.3076）</t>
  </si>
  <si>
    <t>K58+840-K59+900</t>
  </si>
  <si>
    <t xml:space="preserve">城字第00042号
广武庄大队集体（500亩） 
共1份 
</t>
  </si>
  <si>
    <t>林权证（林班14，小班26、27）</t>
  </si>
  <si>
    <t>48（1.3732）49（0.3481）50（0.7373）51（0.9834）52（0.4968）53（0.0057）54（0.1348）55（0.1246）</t>
  </si>
  <si>
    <t>K58+285-K58+840</t>
  </si>
  <si>
    <t xml:space="preserve">城字第00046号
舍则沟集体（150亩） 
共1份 </t>
  </si>
  <si>
    <r>
      <rPr>
        <sz val="11"/>
        <color theme="1"/>
        <rFont val="宋体"/>
        <charset val="134"/>
        <scheme val="minor"/>
      </rPr>
      <t>林权证（林班14，小班25）
      （林班13</t>
    </r>
    <r>
      <rPr>
        <sz val="11"/>
        <color theme="1"/>
        <rFont val="宋体"/>
        <charset val="134"/>
        <scheme val="minor"/>
      </rPr>
      <t>，小班</t>
    </r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宋体"/>
        <charset val="134"/>
        <scheme val="minor"/>
      </rPr>
      <t xml:space="preserve">）
</t>
    </r>
    <r>
      <rPr>
        <sz val="11"/>
        <color theme="1"/>
        <rFont val="宋体"/>
        <charset val="134"/>
        <scheme val="minor"/>
      </rPr>
      <t>K58+440-K58+660为林保
（129、130）</t>
    </r>
  </si>
  <si>
    <t>k58+200</t>
  </si>
  <si>
    <t>林权证（林班18，
小班22）设计中非林地</t>
  </si>
  <si>
    <t>45（0.3883）46（0.0133）47（0.0354）</t>
  </si>
  <si>
    <t>K58+015-K58+170</t>
  </si>
  <si>
    <t xml:space="preserve">交口集农用1995字第109020号
舍则沟集体（41亩） 
共1份  
</t>
  </si>
  <si>
    <t>林权证（林班13，小班48）</t>
  </si>
  <si>
    <t>k58+00</t>
  </si>
  <si>
    <t>林权证（林班13小班47/50
）</t>
  </si>
  <si>
    <t>44（0.0776）</t>
  </si>
  <si>
    <t>K57+600-K57+785</t>
  </si>
  <si>
    <t xml:space="preserve">交口集农用1995字第109019号
舍则沟集体留地（16亩） 
共1份        </t>
  </si>
  <si>
    <t xml:space="preserve">
林权证（林班2，小班29）</t>
  </si>
  <si>
    <t>化圪垛</t>
  </si>
  <si>
    <t>1（0.094）</t>
  </si>
  <si>
    <t>K53+715-K53+810</t>
  </si>
  <si>
    <t xml:space="preserve">王贵平土地确权证141130100209030031J（0.71亩）
王兴平土地确权证141130100209030009J（0.59亩）
王虎生土地确权证141130100209030029J（2.29亩）
王俊成土地确权证141130100209030038J（0.36亩）
共4份  </t>
  </si>
  <si>
    <t>K53+860-K54+090</t>
  </si>
  <si>
    <t>王贵平土地确权证141130100209030031J（2.66亩）共1份
王俊平1995年土地证111021（3亩）
王海应1995年土地证111041（1亩）
共2份</t>
  </si>
  <si>
    <t>K54+285-K54+397</t>
  </si>
  <si>
    <t xml:space="preserve">王俊平1995年土地证111021（8亩）
王二娃1995年土地证111028（2亩）
王二锁1995年土地证111011（1亩）
王矦兵1995年土地证111019（5亩）
王俊元1995年土地证111038（2亩）
共5份18亩林权证城字第0013号化圪垛村集体（70亩）（调换林地协议书、林权汇总表）
共1份 </t>
  </si>
  <si>
    <t>林权证（林班5，小班37）</t>
  </si>
  <si>
    <t>K54+730-K54+800</t>
  </si>
  <si>
    <t xml:space="preserve">王俊成1995年土地证111005（7亩），共1份 林权证城字第0013号化圪垛村集体（70亩）
（调换林地协议书、林权汇总表）
共1份  </t>
  </si>
  <si>
    <t>林权证（林班5，小班39）</t>
  </si>
  <si>
    <t>5（0.6196）6（0.3591）7（0.1754）8（0.0186）</t>
  </si>
  <si>
    <t>K54+800-K54+994</t>
  </si>
  <si>
    <t xml:space="preserve">王万生1995年土地证111032（5亩）
王二锁1995年土地证111011（5+5+4=14亩）
王海应1995年土地证111041（4+3=7亩）
王俊平1995年土地证111021（4+7=11亩）
王矦兵1995年土地证111019（5亩）
王云生1995年土地证111026（3+2=5亩）
共6份47亩                              林权证城字第0013号化圪垛村集体（70亩）
（调换林地协议书、林权汇总表）
共1份                               </t>
  </si>
  <si>
    <t>K54+994-K55+060</t>
  </si>
  <si>
    <t>王文义1995年土地证111015（6亩）
共1份</t>
  </si>
  <si>
    <t>林权证（林班4，小班26）</t>
  </si>
  <si>
    <t>后峪</t>
  </si>
  <si>
    <t>1（0.1324）2（0.9624）3（1.1872）4（0.067）</t>
  </si>
  <si>
    <t>K60+560-K60+955</t>
  </si>
  <si>
    <t xml:space="preserve">四荒使用权买卖契约书武福祥15亩
共1份  拍卖四荒合同书052武米买15.4      </t>
  </si>
  <si>
    <t>隰县
土地证</t>
  </si>
  <si>
    <r>
      <rPr>
        <b/>
        <sz val="9"/>
        <color theme="1"/>
        <rFont val="宋体"/>
        <charset val="134"/>
        <scheme val="minor"/>
      </rPr>
      <t xml:space="preserve">张家茔：
</t>
    </r>
    <r>
      <rPr>
        <sz val="9"/>
        <color theme="1"/>
        <rFont val="宋体"/>
        <charset val="134"/>
        <scheme val="minor"/>
      </rPr>
      <t xml:space="preserve">隰县土地证王吉祥（5）
共1份  </t>
    </r>
  </si>
  <si>
    <t>5（0.3725）6（0.6269）7（0.7951）8（0.1486）9（0.7425）1（1.2997）62+1（1.1424）</t>
  </si>
  <si>
    <t>K61+395-K62+200</t>
  </si>
  <si>
    <t>林权证
申请
报告</t>
  </si>
  <si>
    <r>
      <rPr>
        <b/>
        <sz val="9"/>
        <color theme="1"/>
        <rFont val="宋体"/>
        <charset val="134"/>
        <scheme val="minor"/>
      </rPr>
      <t>大石头山、山草圪举：</t>
    </r>
    <r>
      <rPr>
        <sz val="9"/>
        <color theme="1"/>
        <rFont val="宋体"/>
        <charset val="134"/>
        <scheme val="minor"/>
      </rPr>
      <t xml:space="preserve">
   交口县城关镇后峪村落实林权证的申请报告（1984年11月20日）
   交口县城关镇后峪行政村关于林权政策落实的申请报告（1988年6月25日）和作业设计 
共2份  
</t>
    </r>
  </si>
  <si>
    <t xml:space="preserve">41(3.576)
</t>
  </si>
  <si>
    <t>K56+950-K57+540</t>
  </si>
  <si>
    <t xml:space="preserve">邢双有土地使用证（7亩）
邢海双土地使用证（4亩）
赵乃旺110009土地使用证（25.5亩）
邢润有土地使用证 （11.6亩）               冯应泉宜林地使用证（2亩）共5份50.1亩    城字第00041号林权证广武庄集体（25亩）共1份  </t>
  </si>
  <si>
    <t>林权证
（林班6，小班25、27）</t>
  </si>
  <si>
    <t xml:space="preserve">39(0.1742)40(1.0427}
</t>
  </si>
  <si>
    <t>K56+720-K56+950</t>
  </si>
  <si>
    <t>郭汾生1995年土地使用证110003（10亩）
赵乃旺1995年土地使用证110009（8亩）
冯应泉1995年土地使用证110005（10.5亩）
郭栓汾1995年土地使用证110024（2亩）
郭  全1995年土地使用证110025（10.5亩）
共5份</t>
  </si>
  <si>
    <t>38(0.5472)</t>
  </si>
  <si>
    <t>K56+530-K56+720</t>
  </si>
  <si>
    <t xml:space="preserve">城字第00041号六舍洼广武庄集体（50亩）共1份 </t>
  </si>
  <si>
    <t>林权证（林班6，小班22）</t>
  </si>
  <si>
    <t>11(0.3568)
14(0.1246)16(3.0289)17(0.2548)18(0.0354)</t>
  </si>
  <si>
    <t>K55+100-K55+570</t>
  </si>
  <si>
    <t xml:space="preserve">城字第00041号和尚莹广武庄集体（200亩）共1份 </t>
  </si>
  <si>
    <t>8、10（八分之七）是林权证（林班3，小班30）；9、11、10（八分之一）是林保图</t>
  </si>
  <si>
    <t>K55+550-K550+750</t>
  </si>
  <si>
    <t xml:space="preserve">城字第00041号特崖弯广武庄集体（20亩）共1份                                   </t>
  </si>
  <si>
    <t>林权证（林班6，小班11 14）</t>
  </si>
  <si>
    <t>水头镇</t>
  </si>
  <si>
    <t xml:space="preserve">合计 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</si>
</sst>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K\7\2\+000"/>
    <numFmt numFmtId="177" formatCode="\K\7\5\+000"/>
    <numFmt numFmtId="178" formatCode="0.0000_ "/>
    <numFmt numFmtId="179" formatCode="\K\7\6\+000"/>
    <numFmt numFmtId="180" formatCode="0.00_ "/>
    <numFmt numFmtId="181" formatCode="0.000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tabSelected="1" topLeftCell="A22" workbookViewId="0">
      <selection activeCell="A1" sqref="A1:S1"/>
    </sheetView>
  </sheetViews>
  <sheetFormatPr defaultColWidth="8.88333333333333" defaultRowHeight="13.5"/>
  <cols>
    <col min="1" max="1" width="5.33333333333333" style="3" customWidth="1"/>
    <col min="2" max="3" width="8.88333333333333" style="3"/>
    <col min="4" max="4" width="9.125" style="3" customWidth="1"/>
    <col min="5" max="5" width="16.5" style="3" customWidth="1"/>
    <col min="6" max="6" width="9.375" style="3"/>
    <col min="7" max="7" width="8.88333333333333" style="3"/>
    <col min="8" max="8" width="7" style="3" customWidth="1"/>
    <col min="9" max="9" width="7.10833333333333" style="3" customWidth="1"/>
    <col min="10" max="10" width="8.33333333333333" style="3" customWidth="1"/>
    <col min="11" max="11" width="7.775" style="3" customWidth="1"/>
    <col min="12" max="12" width="8.88333333333333" style="3"/>
    <col min="13" max="13" width="5.55833333333333" style="3" customWidth="1"/>
    <col min="14" max="14" width="19.8583333333333" style="3" customWidth="1"/>
    <col min="15" max="15" width="9" style="3" customWidth="1"/>
    <col min="16" max="16" width="24.5583333333333" style="3" customWidth="1"/>
    <col min="17" max="17" width="9.40833333333333" style="3" customWidth="1"/>
    <col min="18" max="18" width="11.75" style="3" customWidth="1"/>
    <col min="19" max="19" width="9.875" style="3" customWidth="1"/>
    <col min="20" max="16384" width="8.88333333333333" style="3"/>
  </cols>
  <sheetData>
    <row r="1" ht="5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3"/>
      <c r="Q1" s="13"/>
      <c r="R1" s="13"/>
      <c r="S1" s="4"/>
    </row>
    <row r="2" ht="30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41"/>
      <c r="J2" s="6"/>
      <c r="K2" s="6"/>
      <c r="L2" s="6"/>
      <c r="M2" s="6"/>
      <c r="N2" s="41"/>
      <c r="O2" s="5" t="s">
        <v>8</v>
      </c>
      <c r="P2" s="5" t="s">
        <v>9</v>
      </c>
      <c r="Q2" s="5" t="s">
        <v>10</v>
      </c>
      <c r="R2" s="5"/>
      <c r="S2" s="5"/>
    </row>
    <row r="3" ht="30" customHeight="1" spans="1:19">
      <c r="A3" s="5"/>
      <c r="B3" s="5"/>
      <c r="C3" s="5"/>
      <c r="D3" s="5"/>
      <c r="E3" s="5"/>
      <c r="F3" s="5" t="s">
        <v>11</v>
      </c>
      <c r="G3" s="5" t="s">
        <v>12</v>
      </c>
      <c r="H3" s="7" t="s">
        <v>13</v>
      </c>
      <c r="I3" s="5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41" t="s">
        <v>7</v>
      </c>
      <c r="O3" s="5"/>
      <c r="P3" s="5"/>
      <c r="Q3" s="56" t="s">
        <v>19</v>
      </c>
      <c r="R3" s="56" t="s">
        <v>20</v>
      </c>
      <c r="S3" s="56" t="s">
        <v>21</v>
      </c>
    </row>
    <row r="4" ht="82.2" customHeight="1" spans="1:19">
      <c r="A4" s="8">
        <v>1</v>
      </c>
      <c r="B4" s="9" t="s">
        <v>22</v>
      </c>
      <c r="C4" s="9" t="s">
        <v>23</v>
      </c>
      <c r="D4" s="10">
        <v>4</v>
      </c>
      <c r="E4" s="11" t="s">
        <v>24</v>
      </c>
      <c r="F4" s="12">
        <v>28.16</v>
      </c>
      <c r="G4" s="12">
        <v>28.16</v>
      </c>
      <c r="H4" s="12" t="s">
        <v>25</v>
      </c>
      <c r="I4" s="12" t="s">
        <v>14</v>
      </c>
      <c r="J4" s="12"/>
      <c r="K4" s="12"/>
      <c r="L4" s="12" t="s">
        <v>25</v>
      </c>
      <c r="M4" s="12"/>
      <c r="N4" s="42" t="s">
        <v>26</v>
      </c>
      <c r="O4" s="43">
        <v>16</v>
      </c>
      <c r="P4" s="44" t="s">
        <v>27</v>
      </c>
      <c r="Q4" s="44">
        <v>12.16</v>
      </c>
      <c r="R4" s="44">
        <v>16</v>
      </c>
      <c r="S4" s="44"/>
    </row>
    <row r="5" ht="61" customHeight="1" spans="1:19">
      <c r="A5" s="8">
        <v>2</v>
      </c>
      <c r="B5" s="9" t="s">
        <v>22</v>
      </c>
      <c r="C5" s="9" t="s">
        <v>23</v>
      </c>
      <c r="D5" s="9">
        <v>3</v>
      </c>
      <c r="E5" s="11" t="s">
        <v>28</v>
      </c>
      <c r="F5" s="9">
        <f>0.9414*15</f>
        <v>14.121</v>
      </c>
      <c r="G5" s="13">
        <v>14.121</v>
      </c>
      <c r="H5" s="12" t="s">
        <v>25</v>
      </c>
      <c r="I5" s="13"/>
      <c r="J5" s="13"/>
      <c r="K5" s="13" t="s">
        <v>16</v>
      </c>
      <c r="L5" s="12" t="s">
        <v>25</v>
      </c>
      <c r="M5" s="13"/>
      <c r="N5" s="42" t="s">
        <v>29</v>
      </c>
      <c r="O5" s="43">
        <v>16.5</v>
      </c>
      <c r="P5" s="44" t="s">
        <v>27</v>
      </c>
      <c r="Q5" s="44"/>
      <c r="R5" s="44">
        <v>14.121</v>
      </c>
      <c r="S5" s="44"/>
    </row>
    <row r="6" ht="108" customHeight="1" spans="1:19">
      <c r="A6" s="8">
        <v>3</v>
      </c>
      <c r="B6" s="9" t="s">
        <v>22</v>
      </c>
      <c r="C6" s="9" t="s">
        <v>23</v>
      </c>
      <c r="D6" s="9">
        <v>2</v>
      </c>
      <c r="E6" s="11" t="s">
        <v>30</v>
      </c>
      <c r="F6" s="12">
        <v>10.9605</v>
      </c>
      <c r="G6" s="12">
        <v>10.9605</v>
      </c>
      <c r="H6" s="12" t="s">
        <v>14</v>
      </c>
      <c r="I6" s="12" t="s">
        <v>14</v>
      </c>
      <c r="J6" s="12"/>
      <c r="K6" s="12"/>
      <c r="L6" s="12"/>
      <c r="M6" s="12"/>
      <c r="N6" s="42" t="s">
        <v>31</v>
      </c>
      <c r="O6" s="43">
        <v>25</v>
      </c>
      <c r="P6" s="44" t="s">
        <v>32</v>
      </c>
      <c r="Q6" s="44"/>
      <c r="R6" s="44">
        <v>10.9605</v>
      </c>
      <c r="S6" s="44"/>
    </row>
    <row r="7" ht="68" customHeight="1" spans="1:19">
      <c r="A7" s="8">
        <v>4</v>
      </c>
      <c r="B7" s="9" t="s">
        <v>22</v>
      </c>
      <c r="C7" s="9" t="s">
        <v>23</v>
      </c>
      <c r="D7" s="9">
        <v>1</v>
      </c>
      <c r="E7" s="11" t="s">
        <v>33</v>
      </c>
      <c r="F7" s="13">
        <v>10.3215</v>
      </c>
      <c r="G7" s="13">
        <v>10.3215</v>
      </c>
      <c r="H7" s="12" t="s">
        <v>14</v>
      </c>
      <c r="I7" s="12" t="s">
        <v>34</v>
      </c>
      <c r="J7" s="12" t="s">
        <v>35</v>
      </c>
      <c r="K7" s="13"/>
      <c r="L7" s="9"/>
      <c r="M7" s="13"/>
      <c r="N7" s="42" t="s">
        <v>36</v>
      </c>
      <c r="O7" s="43">
        <v>10</v>
      </c>
      <c r="P7" s="44" t="s">
        <v>37</v>
      </c>
      <c r="Q7" s="13">
        <v>0.3215</v>
      </c>
      <c r="R7" s="44">
        <v>10</v>
      </c>
      <c r="S7" s="44"/>
    </row>
    <row r="8" ht="66" customHeight="1" spans="1:19">
      <c r="A8" s="8">
        <v>5</v>
      </c>
      <c r="B8" s="9" t="s">
        <v>22</v>
      </c>
      <c r="C8" s="9" t="s">
        <v>23</v>
      </c>
      <c r="D8" s="9">
        <v>18</v>
      </c>
      <c r="E8" s="11" t="s">
        <v>38</v>
      </c>
      <c r="F8" s="12">
        <v>3.9315</v>
      </c>
      <c r="G8" s="12">
        <v>3.9315</v>
      </c>
      <c r="H8" s="12" t="s">
        <v>14</v>
      </c>
      <c r="I8" s="12" t="s">
        <v>14</v>
      </c>
      <c r="J8" s="9"/>
      <c r="K8" s="12"/>
      <c r="L8" s="12"/>
      <c r="M8" s="12"/>
      <c r="N8" s="42" t="s">
        <v>39</v>
      </c>
      <c r="O8" s="43">
        <v>3</v>
      </c>
      <c r="P8" s="44" t="s">
        <v>40</v>
      </c>
      <c r="Q8" s="44">
        <v>0.9315</v>
      </c>
      <c r="R8" s="44">
        <v>3</v>
      </c>
      <c r="S8" s="44"/>
    </row>
    <row r="9" ht="66" customHeight="1" spans="1:19">
      <c r="A9" s="8">
        <v>6</v>
      </c>
      <c r="B9" s="9" t="s">
        <v>22</v>
      </c>
      <c r="C9" s="9" t="s">
        <v>23</v>
      </c>
      <c r="D9" s="9"/>
      <c r="E9" s="11" t="s">
        <v>41</v>
      </c>
      <c r="F9" s="9">
        <v>10.776</v>
      </c>
      <c r="G9" s="13">
        <v>10.776</v>
      </c>
      <c r="H9" s="12" t="s">
        <v>25</v>
      </c>
      <c r="I9" s="13"/>
      <c r="J9" s="13"/>
      <c r="K9" s="13"/>
      <c r="L9" s="12" t="s">
        <v>25</v>
      </c>
      <c r="M9" s="12" t="s">
        <v>42</v>
      </c>
      <c r="N9" s="42" t="s">
        <v>43</v>
      </c>
      <c r="O9" s="43"/>
      <c r="P9" s="44" t="s">
        <v>44</v>
      </c>
      <c r="Q9" s="44"/>
      <c r="R9" s="44">
        <v>10.776</v>
      </c>
      <c r="S9" s="44"/>
    </row>
    <row r="10" ht="70" customHeight="1" spans="1:19">
      <c r="A10" s="8">
        <v>7</v>
      </c>
      <c r="B10" s="9" t="s">
        <v>22</v>
      </c>
      <c r="C10" s="9" t="s">
        <v>23</v>
      </c>
      <c r="D10" s="9"/>
      <c r="E10" s="11" t="s">
        <v>45</v>
      </c>
      <c r="F10" s="12">
        <v>14.68</v>
      </c>
      <c r="G10" s="13">
        <v>14.68</v>
      </c>
      <c r="H10" s="12" t="s">
        <v>14</v>
      </c>
      <c r="I10" s="13" t="s">
        <v>34</v>
      </c>
      <c r="J10" s="9"/>
      <c r="K10" s="13"/>
      <c r="L10" s="13"/>
      <c r="M10" s="13"/>
      <c r="N10" s="42" t="s">
        <v>46</v>
      </c>
      <c r="O10" s="43">
        <v>8</v>
      </c>
      <c r="P10" s="35" t="s">
        <v>47</v>
      </c>
      <c r="Q10" s="35">
        <v>6.68</v>
      </c>
      <c r="R10" s="35">
        <v>8</v>
      </c>
      <c r="S10" s="35"/>
    </row>
    <row r="11" ht="30" customHeight="1" spans="1:19">
      <c r="A11" s="8">
        <v>8</v>
      </c>
      <c r="B11" s="9" t="s">
        <v>22</v>
      </c>
      <c r="C11" s="9" t="s">
        <v>23</v>
      </c>
      <c r="D11" s="9" t="s">
        <v>48</v>
      </c>
      <c r="E11" s="11"/>
      <c r="F11" s="12">
        <v>92.9505</v>
      </c>
      <c r="G11" s="13">
        <v>92.9505</v>
      </c>
      <c r="H11" s="13"/>
      <c r="I11" s="13"/>
      <c r="J11" s="9"/>
      <c r="K11" s="13"/>
      <c r="L11" s="13"/>
      <c r="M11" s="13"/>
      <c r="N11" s="42"/>
      <c r="O11" s="43"/>
      <c r="P11" s="35"/>
      <c r="Q11" s="35">
        <v>20.093</v>
      </c>
      <c r="R11" s="35">
        <v>72.8575</v>
      </c>
      <c r="S11" s="35"/>
    </row>
    <row r="12" ht="82.2" customHeight="1" spans="1:19">
      <c r="A12" s="8">
        <v>9</v>
      </c>
      <c r="B12" s="9" t="s">
        <v>22</v>
      </c>
      <c r="C12" s="9" t="s">
        <v>22</v>
      </c>
      <c r="D12" s="14"/>
      <c r="E12" s="14" t="s">
        <v>49</v>
      </c>
      <c r="F12" s="13">
        <v>17.376</v>
      </c>
      <c r="G12" s="13">
        <v>17.376</v>
      </c>
      <c r="H12" s="13" t="s">
        <v>15</v>
      </c>
      <c r="I12" s="13"/>
      <c r="J12" s="13" t="s">
        <v>15</v>
      </c>
      <c r="K12" s="13"/>
      <c r="L12" s="13"/>
      <c r="M12" s="13"/>
      <c r="N12" s="42" t="s">
        <v>50</v>
      </c>
      <c r="O12" s="43">
        <v>5000</v>
      </c>
      <c r="P12" s="21" t="s">
        <v>51</v>
      </c>
      <c r="Q12" s="40"/>
      <c r="R12" s="54">
        <v>17.376</v>
      </c>
      <c r="S12" s="35"/>
    </row>
    <row r="13" ht="82.2" customHeight="1" spans="1:19">
      <c r="A13" s="8">
        <v>10</v>
      </c>
      <c r="B13" s="9" t="s">
        <v>22</v>
      </c>
      <c r="C13" s="9" t="s">
        <v>22</v>
      </c>
      <c r="D13" s="14"/>
      <c r="E13" s="14" t="s">
        <v>52</v>
      </c>
      <c r="F13" s="13">
        <v>77.657</v>
      </c>
      <c r="G13" s="13">
        <v>77.657</v>
      </c>
      <c r="H13" s="13" t="s">
        <v>15</v>
      </c>
      <c r="I13" s="13"/>
      <c r="J13" s="13" t="s">
        <v>15</v>
      </c>
      <c r="K13" s="13"/>
      <c r="L13" s="13"/>
      <c r="M13" s="13"/>
      <c r="N13" s="42" t="s">
        <v>53</v>
      </c>
      <c r="O13" s="43">
        <v>5000</v>
      </c>
      <c r="P13" s="45" t="s">
        <v>54</v>
      </c>
      <c r="R13" s="54">
        <v>77.657</v>
      </c>
      <c r="S13" s="35"/>
    </row>
    <row r="14" ht="30" customHeight="1" spans="1:19">
      <c r="A14" s="8">
        <v>11</v>
      </c>
      <c r="B14" s="9" t="s">
        <v>22</v>
      </c>
      <c r="C14" s="9" t="s">
        <v>22</v>
      </c>
      <c r="D14" s="9" t="s">
        <v>48</v>
      </c>
      <c r="E14" s="11"/>
      <c r="F14" s="12">
        <v>95.033</v>
      </c>
      <c r="G14" s="13">
        <v>95.033</v>
      </c>
      <c r="H14" s="13"/>
      <c r="I14" s="13"/>
      <c r="J14" s="9"/>
      <c r="K14" s="13"/>
      <c r="L14" s="13"/>
      <c r="M14" s="13"/>
      <c r="N14" s="42"/>
      <c r="O14" s="43"/>
      <c r="P14" s="35"/>
      <c r="Q14" s="35"/>
      <c r="R14" s="35">
        <f>SUM(R12:R13)</f>
        <v>95.033</v>
      </c>
      <c r="S14" s="35"/>
    </row>
    <row r="15" ht="82.2" customHeight="1" spans="1:19">
      <c r="A15" s="8">
        <v>12</v>
      </c>
      <c r="B15" s="9" t="s">
        <v>22</v>
      </c>
      <c r="C15" s="9" t="s">
        <v>55</v>
      </c>
      <c r="D15" s="9">
        <v>12</v>
      </c>
      <c r="E15" s="14" t="s">
        <v>56</v>
      </c>
      <c r="F15" s="15">
        <v>14.166</v>
      </c>
      <c r="G15" s="13">
        <v>14.166</v>
      </c>
      <c r="H15" s="13" t="s">
        <v>15</v>
      </c>
      <c r="I15" s="13"/>
      <c r="J15" s="12" t="s">
        <v>57</v>
      </c>
      <c r="K15" s="13"/>
      <c r="L15" s="13"/>
      <c r="M15" s="13"/>
      <c r="N15" s="42" t="s">
        <v>58</v>
      </c>
      <c r="O15" s="43">
        <v>5000</v>
      </c>
      <c r="P15" s="44" t="s">
        <v>59</v>
      </c>
      <c r="Q15" s="21"/>
      <c r="R15" s="21">
        <v>14.166</v>
      </c>
      <c r="S15" s="54"/>
    </row>
    <row r="16" ht="82.2" customHeight="1" spans="1:19">
      <c r="A16" s="8">
        <v>13</v>
      </c>
      <c r="B16" s="9" t="s">
        <v>22</v>
      </c>
      <c r="C16" s="9" t="s">
        <v>55</v>
      </c>
      <c r="D16" s="9">
        <v>8</v>
      </c>
      <c r="E16" s="14" t="s">
        <v>60</v>
      </c>
      <c r="F16" s="15">
        <v>4.113</v>
      </c>
      <c r="G16" s="13">
        <v>4.113</v>
      </c>
      <c r="H16" s="12" t="s">
        <v>25</v>
      </c>
      <c r="I16" s="13"/>
      <c r="J16" s="13"/>
      <c r="K16" s="12" t="s">
        <v>61</v>
      </c>
      <c r="L16" s="12" t="s">
        <v>25</v>
      </c>
      <c r="M16" s="12" t="s">
        <v>25</v>
      </c>
      <c r="N16" s="42" t="s">
        <v>62</v>
      </c>
      <c r="O16" s="43">
        <v>15.8</v>
      </c>
      <c r="P16" s="44" t="s">
        <v>63</v>
      </c>
      <c r="Q16" s="9"/>
      <c r="R16" s="9">
        <v>4.113</v>
      </c>
      <c r="S16" s="54"/>
    </row>
    <row r="17" ht="82.2" customHeight="1" spans="1:19">
      <c r="A17" s="8">
        <v>14</v>
      </c>
      <c r="B17" s="9" t="s">
        <v>22</v>
      </c>
      <c r="C17" s="9" t="s">
        <v>55</v>
      </c>
      <c r="D17" s="9">
        <v>4</v>
      </c>
      <c r="E17" s="14" t="s">
        <v>64</v>
      </c>
      <c r="F17" s="15">
        <v>11.8215</v>
      </c>
      <c r="G17" s="13">
        <v>11.8215</v>
      </c>
      <c r="H17" s="12" t="s">
        <v>25</v>
      </c>
      <c r="I17" s="13"/>
      <c r="J17" s="13"/>
      <c r="K17" s="13" t="s">
        <v>16</v>
      </c>
      <c r="L17" s="12" t="s">
        <v>25</v>
      </c>
      <c r="M17" s="12" t="s">
        <v>25</v>
      </c>
      <c r="N17" s="42" t="s">
        <v>65</v>
      </c>
      <c r="O17" s="43">
        <v>18</v>
      </c>
      <c r="P17" s="44" t="s">
        <v>63</v>
      </c>
      <c r="Q17" s="9"/>
      <c r="R17" s="9">
        <v>11.8215</v>
      </c>
      <c r="S17" s="54"/>
    </row>
    <row r="18" ht="82.2" customHeight="1" spans="1:19">
      <c r="A18" s="8">
        <v>15</v>
      </c>
      <c r="B18" s="9" t="s">
        <v>22</v>
      </c>
      <c r="C18" s="9" t="s">
        <v>55</v>
      </c>
      <c r="D18" s="9">
        <v>3</v>
      </c>
      <c r="E18" s="16" t="s">
        <v>66</v>
      </c>
      <c r="F18" s="17">
        <v>28.5555</v>
      </c>
      <c r="G18" s="18" t="s">
        <v>67</v>
      </c>
      <c r="H18" s="19" t="s">
        <v>25</v>
      </c>
      <c r="I18" s="19"/>
      <c r="J18" s="19" t="s">
        <v>15</v>
      </c>
      <c r="K18" s="19"/>
      <c r="L18" s="19" t="s">
        <v>25</v>
      </c>
      <c r="M18" s="19" t="s">
        <v>25</v>
      </c>
      <c r="N18" s="42" t="s">
        <v>68</v>
      </c>
      <c r="O18" s="43">
        <v>50</v>
      </c>
      <c r="P18" s="44" t="s">
        <v>69</v>
      </c>
      <c r="Q18" s="9"/>
      <c r="R18" s="9">
        <v>28.5555</v>
      </c>
      <c r="S18" s="54"/>
    </row>
    <row r="19" ht="82.2" customHeight="1" spans="1:19">
      <c r="A19" s="8">
        <v>16</v>
      </c>
      <c r="B19" s="9" t="s">
        <v>22</v>
      </c>
      <c r="C19" s="9" t="s">
        <v>55</v>
      </c>
      <c r="D19" s="9">
        <v>70</v>
      </c>
      <c r="E19" s="16" t="s">
        <v>70</v>
      </c>
      <c r="F19" s="20">
        <v>22.9965</v>
      </c>
      <c r="G19" s="18" t="s">
        <v>71</v>
      </c>
      <c r="H19" s="19" t="s">
        <v>25</v>
      </c>
      <c r="I19" s="19"/>
      <c r="J19" s="19"/>
      <c r="K19" s="19" t="s">
        <v>16</v>
      </c>
      <c r="L19" s="19" t="s">
        <v>25</v>
      </c>
      <c r="M19" s="19" t="s">
        <v>25</v>
      </c>
      <c r="N19" s="42" t="s">
        <v>72</v>
      </c>
      <c r="O19" s="43">
        <v>48.8</v>
      </c>
      <c r="P19" s="21" t="s">
        <v>73</v>
      </c>
      <c r="Q19" s="21"/>
      <c r="R19" s="21">
        <v>22.9965</v>
      </c>
      <c r="S19" s="54"/>
    </row>
    <row r="20" ht="30" customHeight="1" spans="1:19">
      <c r="A20" s="8">
        <v>17</v>
      </c>
      <c r="B20" s="9" t="s">
        <v>22</v>
      </c>
      <c r="C20" s="9" t="s">
        <v>55</v>
      </c>
      <c r="D20" s="9" t="s">
        <v>48</v>
      </c>
      <c r="E20" s="16"/>
      <c r="F20" s="20">
        <v>81.6525</v>
      </c>
      <c r="G20" s="18"/>
      <c r="H20" s="19"/>
      <c r="I20" s="19"/>
      <c r="J20" s="19"/>
      <c r="K20" s="19"/>
      <c r="L20" s="19"/>
      <c r="M20" s="19"/>
      <c r="N20" s="42"/>
      <c r="O20" s="43"/>
      <c r="P20" s="21"/>
      <c r="Q20" s="21"/>
      <c r="R20" s="21">
        <v>81.6525</v>
      </c>
      <c r="S20" s="54"/>
    </row>
    <row r="21" ht="215" customHeight="1" spans="1:19">
      <c r="A21" s="8">
        <v>18</v>
      </c>
      <c r="B21" s="21" t="s">
        <v>74</v>
      </c>
      <c r="C21" s="21" t="s">
        <v>74</v>
      </c>
      <c r="D21" s="22" t="s">
        <v>75</v>
      </c>
      <c r="E21" s="22" t="s">
        <v>76</v>
      </c>
      <c r="F21" s="12">
        <v>59.4285</v>
      </c>
      <c r="G21" s="12">
        <v>59.4285</v>
      </c>
      <c r="H21" s="12" t="s">
        <v>14</v>
      </c>
      <c r="I21" s="12" t="s">
        <v>14</v>
      </c>
      <c r="J21" s="12"/>
      <c r="K21" s="12"/>
      <c r="L21" s="12"/>
      <c r="M21" s="12"/>
      <c r="N21" s="42" t="s">
        <v>77</v>
      </c>
      <c r="O21" s="43">
        <v>63</v>
      </c>
      <c r="P21" s="46" t="s">
        <v>78</v>
      </c>
      <c r="Q21" s="44"/>
      <c r="R21" s="57">
        <v>59.4285</v>
      </c>
      <c r="S21" s="35"/>
    </row>
    <row r="22" ht="95" customHeight="1" spans="1:19">
      <c r="A22" s="8">
        <v>19</v>
      </c>
      <c r="B22" s="21" t="s">
        <v>74</v>
      </c>
      <c r="C22" s="21" t="s">
        <v>74</v>
      </c>
      <c r="D22" s="9">
        <v>8</v>
      </c>
      <c r="E22" s="22" t="s">
        <v>79</v>
      </c>
      <c r="F22" s="12">
        <v>17.7165</v>
      </c>
      <c r="G22" s="12">
        <v>17.7165</v>
      </c>
      <c r="H22" s="12" t="s">
        <v>14</v>
      </c>
      <c r="I22" s="12" t="s">
        <v>14</v>
      </c>
      <c r="J22" s="12"/>
      <c r="K22" s="12"/>
      <c r="L22" s="12"/>
      <c r="M22" s="12" t="s">
        <v>25</v>
      </c>
      <c r="N22" s="42" t="s">
        <v>80</v>
      </c>
      <c r="O22" s="43">
        <v>16.5</v>
      </c>
      <c r="P22" s="44" t="s">
        <v>81</v>
      </c>
      <c r="Q22" s="44">
        <v>1.2165</v>
      </c>
      <c r="R22" s="57">
        <v>16.5</v>
      </c>
      <c r="S22" s="35"/>
    </row>
    <row r="23" ht="89" customHeight="1" spans="1:19">
      <c r="A23" s="8">
        <v>20</v>
      </c>
      <c r="B23" s="21" t="s">
        <v>74</v>
      </c>
      <c r="C23" s="21" t="s">
        <v>74</v>
      </c>
      <c r="D23" s="9">
        <v>9</v>
      </c>
      <c r="E23" s="22" t="s">
        <v>82</v>
      </c>
      <c r="F23" s="12">
        <v>2.505</v>
      </c>
      <c r="G23" s="12">
        <v>2.505</v>
      </c>
      <c r="H23" s="12" t="s">
        <v>14</v>
      </c>
      <c r="I23" s="12" t="s">
        <v>14</v>
      </c>
      <c r="J23" s="12" t="s">
        <v>15</v>
      </c>
      <c r="K23" s="12"/>
      <c r="L23" s="12"/>
      <c r="M23" s="12" t="s">
        <v>25</v>
      </c>
      <c r="N23" s="42" t="s">
        <v>83</v>
      </c>
      <c r="O23" s="43">
        <v>94.8</v>
      </c>
      <c r="P23" s="44" t="s">
        <v>51</v>
      </c>
      <c r="Q23" s="44"/>
      <c r="R23" s="57">
        <v>2.505</v>
      </c>
      <c r="S23" s="35"/>
    </row>
    <row r="24" s="1" customFormat="1" ht="82.2" customHeight="1" spans="1:19">
      <c r="A24" s="8">
        <v>21</v>
      </c>
      <c r="B24" s="23" t="s">
        <v>74</v>
      </c>
      <c r="C24" s="23" t="s">
        <v>74</v>
      </c>
      <c r="D24" s="24">
        <v>7</v>
      </c>
      <c r="E24" s="25" t="s">
        <v>84</v>
      </c>
      <c r="F24" s="26">
        <v>20.097</v>
      </c>
      <c r="G24" s="26">
        <v>20.097</v>
      </c>
      <c r="H24" s="12" t="s">
        <v>14</v>
      </c>
      <c r="I24" s="26" t="s">
        <v>14</v>
      </c>
      <c r="J24" s="26" t="s">
        <v>15</v>
      </c>
      <c r="K24" s="26"/>
      <c r="L24" s="26"/>
      <c r="M24" s="26" t="s">
        <v>25</v>
      </c>
      <c r="N24" s="47" t="s">
        <v>85</v>
      </c>
      <c r="O24" s="47">
        <v>113.8</v>
      </c>
      <c r="P24" s="26" t="s">
        <v>51</v>
      </c>
      <c r="Q24" s="26"/>
      <c r="R24" s="58">
        <v>20.097</v>
      </c>
      <c r="S24" s="48"/>
    </row>
    <row r="25" s="1" customFormat="1" ht="82.2" customHeight="1" spans="1:19">
      <c r="A25" s="8">
        <v>22</v>
      </c>
      <c r="B25" s="23" t="s">
        <v>74</v>
      </c>
      <c r="C25" s="23" t="s">
        <v>74</v>
      </c>
      <c r="D25" s="23" t="s">
        <v>86</v>
      </c>
      <c r="E25" s="25" t="s">
        <v>87</v>
      </c>
      <c r="F25" s="26">
        <v>13.42</v>
      </c>
      <c r="G25" s="26">
        <v>13.42</v>
      </c>
      <c r="H25" s="12" t="s">
        <v>14</v>
      </c>
      <c r="I25" s="26" t="s">
        <v>14</v>
      </c>
      <c r="J25" s="26"/>
      <c r="K25" s="26"/>
      <c r="L25" s="26"/>
      <c r="M25" s="26" t="s">
        <v>25</v>
      </c>
      <c r="N25" s="47" t="s">
        <v>88</v>
      </c>
      <c r="O25" s="47">
        <v>17.5</v>
      </c>
      <c r="P25" s="26" t="s">
        <v>89</v>
      </c>
      <c r="Q25" s="26"/>
      <c r="R25" s="58">
        <v>13.42</v>
      </c>
      <c r="S25" s="48"/>
    </row>
    <row r="26" s="1" customFormat="1" ht="82.2" customHeight="1" spans="1:19">
      <c r="A26" s="8">
        <v>23</v>
      </c>
      <c r="B26" s="23" t="s">
        <v>74</v>
      </c>
      <c r="C26" s="23" t="s">
        <v>74</v>
      </c>
      <c r="D26" s="24">
        <v>4</v>
      </c>
      <c r="E26" s="25" t="s">
        <v>90</v>
      </c>
      <c r="F26" s="27">
        <v>31.3215</v>
      </c>
      <c r="G26" s="26">
        <v>23</v>
      </c>
      <c r="H26" s="12" t="s">
        <v>14</v>
      </c>
      <c r="I26" s="26" t="s">
        <v>14</v>
      </c>
      <c r="J26" s="26"/>
      <c r="K26" s="26"/>
      <c r="L26" s="26"/>
      <c r="M26" s="26" t="s">
        <v>25</v>
      </c>
      <c r="N26" s="47" t="s">
        <v>91</v>
      </c>
      <c r="O26" s="47">
        <v>23</v>
      </c>
      <c r="P26" s="26" t="s">
        <v>92</v>
      </c>
      <c r="Q26" s="26"/>
      <c r="R26" s="58">
        <v>23</v>
      </c>
      <c r="S26" s="48"/>
    </row>
    <row r="27" s="1" customFormat="1" ht="82.2" customHeight="1" spans="1:19">
      <c r="A27" s="8">
        <v>24</v>
      </c>
      <c r="B27" s="23"/>
      <c r="C27" s="23"/>
      <c r="D27" s="24">
        <v>4</v>
      </c>
      <c r="E27" s="25" t="s">
        <v>90</v>
      </c>
      <c r="F27" s="28"/>
      <c r="G27" s="26">
        <v>8.3215</v>
      </c>
      <c r="H27" s="26" t="s">
        <v>25</v>
      </c>
      <c r="I27" s="26"/>
      <c r="J27" s="26"/>
      <c r="K27" s="26" t="s">
        <v>16</v>
      </c>
      <c r="L27" s="26"/>
      <c r="M27" s="26" t="s">
        <v>25</v>
      </c>
      <c r="N27" s="47" t="s">
        <v>93</v>
      </c>
      <c r="O27" s="47">
        <v>30</v>
      </c>
      <c r="P27" s="26" t="s">
        <v>92</v>
      </c>
      <c r="Q27" s="26"/>
      <c r="R27" s="58">
        <v>8.3215</v>
      </c>
      <c r="S27" s="48"/>
    </row>
    <row r="28" s="1" customFormat="1" ht="110" customHeight="1" spans="1:19">
      <c r="A28" s="8">
        <v>25</v>
      </c>
      <c r="B28" s="23" t="s">
        <v>74</v>
      </c>
      <c r="C28" s="23" t="s">
        <v>74</v>
      </c>
      <c r="D28" s="24">
        <v>3</v>
      </c>
      <c r="E28" s="25" t="s">
        <v>94</v>
      </c>
      <c r="F28" s="26">
        <v>22.9845</v>
      </c>
      <c r="G28" s="26">
        <v>22.9845</v>
      </c>
      <c r="H28" s="12" t="s">
        <v>14</v>
      </c>
      <c r="I28" s="26" t="s">
        <v>14</v>
      </c>
      <c r="J28" s="26"/>
      <c r="K28" s="26"/>
      <c r="L28" s="26"/>
      <c r="M28" s="26"/>
      <c r="N28" s="47" t="s">
        <v>95</v>
      </c>
      <c r="O28" s="47">
        <v>43</v>
      </c>
      <c r="P28" s="48" t="s">
        <v>96</v>
      </c>
      <c r="Q28" s="24"/>
      <c r="R28" s="58">
        <v>22.9845</v>
      </c>
      <c r="S28" s="48"/>
    </row>
    <row r="29" s="1" customFormat="1" ht="65" customHeight="1" spans="1:19">
      <c r="A29" s="8">
        <v>26</v>
      </c>
      <c r="B29" s="23" t="s">
        <v>74</v>
      </c>
      <c r="C29" s="23" t="s">
        <v>74</v>
      </c>
      <c r="D29" s="24">
        <v>2</v>
      </c>
      <c r="E29" s="25" t="s">
        <v>97</v>
      </c>
      <c r="F29" s="26">
        <v>1</v>
      </c>
      <c r="G29" s="26">
        <v>1</v>
      </c>
      <c r="H29" s="12" t="s">
        <v>14</v>
      </c>
      <c r="I29" s="26" t="s">
        <v>14</v>
      </c>
      <c r="J29" s="26"/>
      <c r="K29" s="26"/>
      <c r="L29" s="26"/>
      <c r="M29" s="26"/>
      <c r="N29" s="47" t="s">
        <v>98</v>
      </c>
      <c r="O29" s="47">
        <v>1</v>
      </c>
      <c r="P29" s="49" t="s">
        <v>99</v>
      </c>
      <c r="Q29" s="26"/>
      <c r="R29" s="58">
        <v>1</v>
      </c>
      <c r="S29" s="48"/>
    </row>
    <row r="30" s="1" customFormat="1" ht="63" customHeight="1" spans="1:19">
      <c r="A30" s="8">
        <v>27</v>
      </c>
      <c r="B30" s="23" t="s">
        <v>74</v>
      </c>
      <c r="C30" s="23"/>
      <c r="D30" s="24">
        <v>2</v>
      </c>
      <c r="E30" s="25"/>
      <c r="F30" s="26">
        <v>8.0375</v>
      </c>
      <c r="G30" s="26">
        <v>8.0375</v>
      </c>
      <c r="H30" s="26" t="s">
        <v>16</v>
      </c>
      <c r="I30" s="26"/>
      <c r="J30" s="26"/>
      <c r="K30" s="26" t="s">
        <v>16</v>
      </c>
      <c r="L30" s="26"/>
      <c r="M30" s="26"/>
      <c r="N30" s="47" t="s">
        <v>100</v>
      </c>
      <c r="O30" s="47">
        <v>26</v>
      </c>
      <c r="P30" s="49" t="s">
        <v>99</v>
      </c>
      <c r="Q30" s="26"/>
      <c r="R30" s="1">
        <v>8.0375</v>
      </c>
      <c r="S30" s="58"/>
    </row>
    <row r="31" s="1" customFormat="1" ht="102" customHeight="1" spans="1:19">
      <c r="A31" s="8">
        <v>28</v>
      </c>
      <c r="B31" s="23" t="s">
        <v>74</v>
      </c>
      <c r="C31" s="23" t="s">
        <v>74</v>
      </c>
      <c r="D31" s="23" t="s">
        <v>101</v>
      </c>
      <c r="E31" s="25" t="s">
        <v>102</v>
      </c>
      <c r="F31" s="26">
        <v>17.457</v>
      </c>
      <c r="G31" s="26">
        <v>17.457</v>
      </c>
      <c r="H31" s="26" t="s">
        <v>16</v>
      </c>
      <c r="I31" s="26"/>
      <c r="J31" s="26"/>
      <c r="K31" s="26" t="s">
        <v>16</v>
      </c>
      <c r="L31" s="26"/>
      <c r="M31" s="26"/>
      <c r="N31" s="47" t="s">
        <v>103</v>
      </c>
      <c r="O31" s="47">
        <v>92</v>
      </c>
      <c r="P31" s="48" t="s">
        <v>104</v>
      </c>
      <c r="Q31" s="48"/>
      <c r="R31" s="58">
        <v>17.457</v>
      </c>
      <c r="S31" s="48"/>
    </row>
    <row r="32" ht="30" customHeight="1" spans="1:19">
      <c r="A32" s="8">
        <v>29</v>
      </c>
      <c r="B32" s="23" t="s">
        <v>74</v>
      </c>
      <c r="C32" s="23" t="s">
        <v>74</v>
      </c>
      <c r="D32" s="9" t="s">
        <v>48</v>
      </c>
      <c r="E32" s="11"/>
      <c r="F32" s="12">
        <v>193.9675</v>
      </c>
      <c r="G32" s="13">
        <v>193.9675</v>
      </c>
      <c r="H32" s="13"/>
      <c r="I32" s="13"/>
      <c r="J32" s="9"/>
      <c r="K32" s="13"/>
      <c r="L32" s="13"/>
      <c r="M32" s="13"/>
      <c r="N32" s="42"/>
      <c r="O32" s="43"/>
      <c r="P32" s="35"/>
      <c r="Q32" s="35">
        <v>1.2165</v>
      </c>
      <c r="R32" s="35">
        <v>192.751</v>
      </c>
      <c r="S32" s="35"/>
    </row>
    <row r="33" ht="82.2" customHeight="1" spans="1:19">
      <c r="A33" s="8">
        <v>30</v>
      </c>
      <c r="B33" s="9" t="s">
        <v>105</v>
      </c>
      <c r="C33" s="9" t="s">
        <v>106</v>
      </c>
      <c r="D33" s="9" t="s">
        <v>107</v>
      </c>
      <c r="E33" s="29" t="s">
        <v>108</v>
      </c>
      <c r="F33" s="13">
        <v>11.0685</v>
      </c>
      <c r="G33" s="13">
        <v>11.0685</v>
      </c>
      <c r="H33" s="12" t="s">
        <v>14</v>
      </c>
      <c r="I33" s="13"/>
      <c r="J33" s="13"/>
      <c r="K33" s="13"/>
      <c r="L33" s="42"/>
      <c r="M33" s="40"/>
      <c r="N33" s="42" t="s">
        <v>109</v>
      </c>
      <c r="O33" s="43">
        <v>15.3</v>
      </c>
      <c r="P33" s="21" t="s">
        <v>110</v>
      </c>
      <c r="Q33" s="53"/>
      <c r="R33" s="13">
        <v>11.0685</v>
      </c>
      <c r="S33" s="9"/>
    </row>
    <row r="34" s="1" customFormat="1" ht="82.2" customHeight="1" spans="1:19">
      <c r="A34" s="8">
        <v>31</v>
      </c>
      <c r="B34" s="24" t="s">
        <v>105</v>
      </c>
      <c r="C34" s="24" t="s">
        <v>106</v>
      </c>
      <c r="D34" s="23" t="s">
        <v>111</v>
      </c>
      <c r="E34" s="30" t="s">
        <v>112</v>
      </c>
      <c r="F34" s="31">
        <v>115.7445</v>
      </c>
      <c r="G34" s="31">
        <v>115.7445</v>
      </c>
      <c r="H34" s="13" t="s">
        <v>15</v>
      </c>
      <c r="I34" s="31"/>
      <c r="J34" s="31"/>
      <c r="K34" s="31"/>
      <c r="L34" s="47"/>
      <c r="M34" s="50"/>
      <c r="N34" s="47" t="s">
        <v>113</v>
      </c>
      <c r="O34" s="47">
        <v>500</v>
      </c>
      <c r="P34" s="51" t="s">
        <v>114</v>
      </c>
      <c r="Q34" s="59"/>
      <c r="R34" s="31">
        <v>115.7445</v>
      </c>
      <c r="S34" s="24"/>
    </row>
    <row r="35" s="1" customFormat="1" ht="82.2" customHeight="1" spans="1:19">
      <c r="A35" s="8">
        <v>32</v>
      </c>
      <c r="B35" s="24" t="s">
        <v>105</v>
      </c>
      <c r="C35" s="24" t="s">
        <v>106</v>
      </c>
      <c r="D35" s="23" t="s">
        <v>115</v>
      </c>
      <c r="E35" s="30" t="s">
        <v>116</v>
      </c>
      <c r="F35" s="31">
        <v>46.2</v>
      </c>
      <c r="G35" s="31">
        <v>46.2</v>
      </c>
      <c r="H35" s="13" t="s">
        <v>15</v>
      </c>
      <c r="I35" s="31"/>
      <c r="J35" s="31"/>
      <c r="K35" s="31"/>
      <c r="L35" s="47"/>
      <c r="M35" s="50"/>
      <c r="N35" s="47" t="s">
        <v>117</v>
      </c>
      <c r="O35" s="47">
        <v>150</v>
      </c>
      <c r="P35" s="35" t="s">
        <v>118</v>
      </c>
      <c r="Q35" s="49"/>
      <c r="R35" s="31">
        <v>46.2</v>
      </c>
      <c r="S35" s="24"/>
    </row>
    <row r="36" s="1" customFormat="1" ht="82.2" customHeight="1" spans="1:19">
      <c r="A36" s="24"/>
      <c r="B36" s="24" t="s">
        <v>105</v>
      </c>
      <c r="C36" s="24" t="s">
        <v>106</v>
      </c>
      <c r="D36" s="23"/>
      <c r="E36" s="30" t="s">
        <v>119</v>
      </c>
      <c r="F36" s="31">
        <v>0.75</v>
      </c>
      <c r="G36" s="31"/>
      <c r="H36" s="31"/>
      <c r="I36" s="31"/>
      <c r="J36" s="31"/>
      <c r="K36" s="31"/>
      <c r="L36" s="47"/>
      <c r="M36" s="50"/>
      <c r="N36" s="47"/>
      <c r="O36" s="47"/>
      <c r="P36" s="48" t="s">
        <v>120</v>
      </c>
      <c r="Q36" s="49">
        <v>0.75</v>
      </c>
      <c r="R36" s="31"/>
      <c r="S36" s="24"/>
    </row>
    <row r="37" s="1" customFormat="1" ht="82.2" customHeight="1" spans="1:19">
      <c r="A37" s="8">
        <v>33</v>
      </c>
      <c r="B37" s="24" t="s">
        <v>105</v>
      </c>
      <c r="C37" s="24" t="s">
        <v>106</v>
      </c>
      <c r="D37" s="23" t="s">
        <v>121</v>
      </c>
      <c r="E37" s="32" t="s">
        <v>122</v>
      </c>
      <c r="F37" s="33">
        <v>5.646</v>
      </c>
      <c r="G37" s="33">
        <v>5.646</v>
      </c>
      <c r="H37" s="12" t="s">
        <v>14</v>
      </c>
      <c r="I37" s="52"/>
      <c r="J37" s="52"/>
      <c r="K37" s="52"/>
      <c r="L37" s="47"/>
      <c r="M37" s="50"/>
      <c r="N37" s="47" t="s">
        <v>123</v>
      </c>
      <c r="O37" s="47">
        <v>41</v>
      </c>
      <c r="P37" s="36" t="s">
        <v>124</v>
      </c>
      <c r="Q37" s="49"/>
      <c r="R37" s="33">
        <v>5.646</v>
      </c>
      <c r="S37" s="24"/>
    </row>
    <row r="38" s="2" customFormat="1" ht="82.2" customHeight="1" spans="1:19">
      <c r="A38" s="24"/>
      <c r="B38" s="24" t="s">
        <v>105</v>
      </c>
      <c r="C38" s="24" t="s">
        <v>106</v>
      </c>
      <c r="D38" s="23"/>
      <c r="E38" s="32" t="s">
        <v>125</v>
      </c>
      <c r="F38" s="33">
        <v>3.195</v>
      </c>
      <c r="G38" s="33"/>
      <c r="H38" s="26"/>
      <c r="I38" s="52"/>
      <c r="J38" s="52"/>
      <c r="K38" s="52"/>
      <c r="L38" s="47"/>
      <c r="M38" s="50"/>
      <c r="N38" s="47"/>
      <c r="O38" s="47"/>
      <c r="P38" s="48" t="s">
        <v>126</v>
      </c>
      <c r="Q38" s="49">
        <v>3.195</v>
      </c>
      <c r="R38" s="33"/>
      <c r="S38" s="24"/>
    </row>
    <row r="39" ht="82.2" customHeight="1" spans="1:19">
      <c r="A39" s="8">
        <v>34</v>
      </c>
      <c r="B39" s="9" t="s">
        <v>105</v>
      </c>
      <c r="C39" s="9" t="s">
        <v>106</v>
      </c>
      <c r="D39" s="9" t="s">
        <v>127</v>
      </c>
      <c r="E39" s="16" t="s">
        <v>128</v>
      </c>
      <c r="F39" s="34">
        <v>11.664</v>
      </c>
      <c r="G39" s="34">
        <v>11.664</v>
      </c>
      <c r="H39" s="12" t="s">
        <v>14</v>
      </c>
      <c r="I39" s="19"/>
      <c r="J39" s="19"/>
      <c r="K39" s="19"/>
      <c r="L39" s="42"/>
      <c r="M39" s="40"/>
      <c r="N39" s="42" t="s">
        <v>129</v>
      </c>
      <c r="O39" s="43">
        <v>16</v>
      </c>
      <c r="P39" s="35" t="s">
        <v>130</v>
      </c>
      <c r="Q39" s="53"/>
      <c r="R39" s="34">
        <v>11.664</v>
      </c>
      <c r="S39" s="9"/>
    </row>
    <row r="40" ht="30" customHeight="1" spans="1:19">
      <c r="A40" s="8">
        <v>35</v>
      </c>
      <c r="B40" s="9" t="s">
        <v>105</v>
      </c>
      <c r="C40" s="9" t="s">
        <v>106</v>
      </c>
      <c r="D40" s="9" t="s">
        <v>48</v>
      </c>
      <c r="E40" s="16"/>
      <c r="F40" s="34">
        <v>194.268</v>
      </c>
      <c r="G40" s="34">
        <v>194.268</v>
      </c>
      <c r="H40" s="19"/>
      <c r="I40" s="19"/>
      <c r="J40" s="19"/>
      <c r="K40" s="19"/>
      <c r="L40" s="42"/>
      <c r="M40" s="42"/>
      <c r="N40" s="43"/>
      <c r="O40" s="53"/>
      <c r="P40" s="53"/>
      <c r="Q40" s="53">
        <v>3.945</v>
      </c>
      <c r="R40" s="35">
        <v>190.323</v>
      </c>
      <c r="S40" s="9"/>
    </row>
    <row r="41" ht="82.2" customHeight="1" spans="1:19">
      <c r="A41" s="8">
        <v>36</v>
      </c>
      <c r="B41" s="9" t="s">
        <v>105</v>
      </c>
      <c r="C41" s="9" t="s">
        <v>131</v>
      </c>
      <c r="D41" s="9" t="s">
        <v>132</v>
      </c>
      <c r="E41" s="11" t="s">
        <v>133</v>
      </c>
      <c r="F41" s="9">
        <f>0.094*15</f>
        <v>1.41</v>
      </c>
      <c r="G41" s="21">
        <v>1.41</v>
      </c>
      <c r="H41" s="12" t="s">
        <v>14</v>
      </c>
      <c r="I41" s="9"/>
      <c r="J41" s="12"/>
      <c r="K41" s="12"/>
      <c r="L41" s="12"/>
      <c r="M41" s="12"/>
      <c r="N41" s="42" t="s">
        <v>134</v>
      </c>
      <c r="O41" s="43">
        <v>3.95</v>
      </c>
      <c r="P41" s="44" t="s">
        <v>51</v>
      </c>
      <c r="Q41" s="44"/>
      <c r="R41" s="44">
        <v>1.41</v>
      </c>
      <c r="S41" s="44"/>
    </row>
    <row r="42" ht="82.2" customHeight="1" spans="1:19">
      <c r="A42" s="8">
        <v>37</v>
      </c>
      <c r="B42" s="9" t="s">
        <v>105</v>
      </c>
      <c r="C42" s="9" t="s">
        <v>131</v>
      </c>
      <c r="D42" s="9">
        <v>2</v>
      </c>
      <c r="E42" s="11" t="s">
        <v>135</v>
      </c>
      <c r="F42" s="12">
        <v>4.6965</v>
      </c>
      <c r="G42" s="12">
        <v>4.6965</v>
      </c>
      <c r="H42" s="12" t="s">
        <v>14</v>
      </c>
      <c r="I42" s="12"/>
      <c r="J42" s="12"/>
      <c r="K42" s="12"/>
      <c r="L42" s="12"/>
      <c r="M42" s="12"/>
      <c r="N42" s="42" t="s">
        <v>136</v>
      </c>
      <c r="O42" s="43">
        <v>6.66</v>
      </c>
      <c r="P42" s="44" t="s">
        <v>51</v>
      </c>
      <c r="Q42" s="44"/>
      <c r="R42" s="44">
        <v>4.6965</v>
      </c>
      <c r="S42" s="44"/>
    </row>
    <row r="43" ht="82.2" customHeight="1" spans="1:19">
      <c r="A43" s="8">
        <v>38</v>
      </c>
      <c r="B43" s="9" t="s">
        <v>105</v>
      </c>
      <c r="C43" s="9" t="s">
        <v>131</v>
      </c>
      <c r="D43" s="9">
        <v>3</v>
      </c>
      <c r="E43" s="11" t="s">
        <v>137</v>
      </c>
      <c r="F43" s="9">
        <v>10.1445</v>
      </c>
      <c r="G43" s="35">
        <v>10.1445</v>
      </c>
      <c r="H43" s="12" t="s">
        <v>14</v>
      </c>
      <c r="I43" s="12"/>
      <c r="J43" s="13" t="s">
        <v>15</v>
      </c>
      <c r="K43" s="9"/>
      <c r="L43" s="9"/>
      <c r="M43" s="13"/>
      <c r="N43" s="42" t="s">
        <v>138</v>
      </c>
      <c r="O43" s="43">
        <v>88</v>
      </c>
      <c r="P43" s="44" t="s">
        <v>139</v>
      </c>
      <c r="Q43" s="44"/>
      <c r="R43" s="44">
        <v>10.1445</v>
      </c>
      <c r="S43" s="44"/>
    </row>
    <row r="44" ht="82.2" customHeight="1" spans="1:19">
      <c r="A44" s="8">
        <v>39</v>
      </c>
      <c r="B44" s="9" t="s">
        <v>105</v>
      </c>
      <c r="C44" s="9" t="s">
        <v>131</v>
      </c>
      <c r="D44" s="9">
        <v>4</v>
      </c>
      <c r="E44" s="11" t="s">
        <v>140</v>
      </c>
      <c r="F44" s="21">
        <v>4.887</v>
      </c>
      <c r="G44" s="36">
        <v>4.887</v>
      </c>
      <c r="H44" s="12" t="s">
        <v>14</v>
      </c>
      <c r="I44" s="12"/>
      <c r="J44" s="13" t="s">
        <v>15</v>
      </c>
      <c r="K44" s="12"/>
      <c r="L44" s="12"/>
      <c r="M44" s="12"/>
      <c r="N44" s="42" t="s">
        <v>141</v>
      </c>
      <c r="O44" s="43">
        <v>77</v>
      </c>
      <c r="P44" s="44" t="s">
        <v>142</v>
      </c>
      <c r="Q44" s="44"/>
      <c r="R44" s="44">
        <v>4.887</v>
      </c>
      <c r="S44" s="44"/>
    </row>
    <row r="45" ht="120" customHeight="1" spans="1:19">
      <c r="A45" s="8">
        <v>40</v>
      </c>
      <c r="B45" s="9" t="s">
        <v>105</v>
      </c>
      <c r="C45" s="9" t="s">
        <v>131</v>
      </c>
      <c r="D45" s="21" t="s">
        <v>143</v>
      </c>
      <c r="E45" s="11" t="s">
        <v>144</v>
      </c>
      <c r="F45" s="21">
        <v>17.5905</v>
      </c>
      <c r="G45" s="21">
        <v>17.5905</v>
      </c>
      <c r="H45" s="12" t="s">
        <v>14</v>
      </c>
      <c r="I45" s="12"/>
      <c r="J45" s="13" t="s">
        <v>15</v>
      </c>
      <c r="K45" s="13"/>
      <c r="L45" s="13"/>
      <c r="M45" s="13"/>
      <c r="N45" s="42" t="s">
        <v>145</v>
      </c>
      <c r="O45" s="43">
        <v>117</v>
      </c>
      <c r="P45" s="44" t="s">
        <v>51</v>
      </c>
      <c r="Q45" s="44"/>
      <c r="R45" s="44">
        <v>17.5905</v>
      </c>
      <c r="S45" s="44"/>
    </row>
    <row r="46" ht="82.2" customHeight="1" spans="1:19">
      <c r="A46" s="8">
        <v>41</v>
      </c>
      <c r="B46" s="9" t="s">
        <v>105</v>
      </c>
      <c r="C46" s="9" t="s">
        <v>131</v>
      </c>
      <c r="D46" s="9">
        <v>9</v>
      </c>
      <c r="E46" s="11" t="s">
        <v>146</v>
      </c>
      <c r="F46" s="9">
        <v>2.6955</v>
      </c>
      <c r="G46" s="35">
        <v>2.6955</v>
      </c>
      <c r="H46" s="12" t="s">
        <v>14</v>
      </c>
      <c r="I46" s="13"/>
      <c r="J46" s="13"/>
      <c r="K46" s="9"/>
      <c r="L46" s="13"/>
      <c r="M46" s="13"/>
      <c r="N46" s="42" t="s">
        <v>147</v>
      </c>
      <c r="O46" s="43">
        <v>6</v>
      </c>
      <c r="P46" s="35" t="s">
        <v>148</v>
      </c>
      <c r="Q46" s="35"/>
      <c r="R46" s="35">
        <v>2.6955</v>
      </c>
      <c r="S46" s="35"/>
    </row>
    <row r="47" ht="30" customHeight="1" spans="1:19">
      <c r="A47" s="8">
        <v>42</v>
      </c>
      <c r="B47" s="9" t="s">
        <v>105</v>
      </c>
      <c r="C47" s="9" t="s">
        <v>131</v>
      </c>
      <c r="D47" s="9" t="s">
        <v>48</v>
      </c>
      <c r="E47" s="11"/>
      <c r="F47" s="9">
        <v>41.424</v>
      </c>
      <c r="G47" s="35">
        <v>41.424</v>
      </c>
      <c r="H47" s="13"/>
      <c r="I47" s="13"/>
      <c r="J47" s="13"/>
      <c r="K47" s="9"/>
      <c r="L47" s="13"/>
      <c r="M47" s="13"/>
      <c r="N47" s="42"/>
      <c r="O47" s="43"/>
      <c r="P47" s="35"/>
      <c r="Q47" s="35"/>
      <c r="R47" s="35">
        <v>41.424</v>
      </c>
      <c r="S47" s="35"/>
    </row>
    <row r="48" ht="82.2" customHeight="1" spans="1:19">
      <c r="A48" s="8">
        <v>43</v>
      </c>
      <c r="B48" s="9" t="s">
        <v>149</v>
      </c>
      <c r="C48" s="9" t="s">
        <v>149</v>
      </c>
      <c r="D48" s="21" t="s">
        <v>150</v>
      </c>
      <c r="E48" s="14" t="s">
        <v>151</v>
      </c>
      <c r="F48" s="37">
        <v>35.235</v>
      </c>
      <c r="G48" s="13"/>
      <c r="H48" s="12" t="s">
        <v>25</v>
      </c>
      <c r="I48" s="13"/>
      <c r="J48" s="9"/>
      <c r="K48" s="12" t="s">
        <v>16</v>
      </c>
      <c r="L48" s="12" t="s">
        <v>25</v>
      </c>
      <c r="M48" s="12" t="s">
        <v>25</v>
      </c>
      <c r="N48" s="42" t="s">
        <v>152</v>
      </c>
      <c r="O48" s="43">
        <v>30.4</v>
      </c>
      <c r="P48" s="54"/>
      <c r="Q48" s="54"/>
      <c r="R48" s="54">
        <v>30.235</v>
      </c>
      <c r="S48" s="35"/>
    </row>
    <row r="49" ht="82.2" customHeight="1" spans="1:19">
      <c r="A49" s="8">
        <v>44</v>
      </c>
      <c r="B49" s="9"/>
      <c r="C49" s="9"/>
      <c r="D49" s="21"/>
      <c r="E49" s="14"/>
      <c r="F49" s="38"/>
      <c r="G49" s="13"/>
      <c r="H49" s="12" t="s">
        <v>14</v>
      </c>
      <c r="I49" s="12" t="s">
        <v>153</v>
      </c>
      <c r="J49" s="12"/>
      <c r="K49" s="13"/>
      <c r="L49" s="12" t="s">
        <v>25</v>
      </c>
      <c r="M49" s="12" t="s">
        <v>25</v>
      </c>
      <c r="N49" s="42" t="s">
        <v>154</v>
      </c>
      <c r="O49" s="43">
        <v>5</v>
      </c>
      <c r="P49" s="54"/>
      <c r="Q49" s="54"/>
      <c r="R49" s="54">
        <v>5</v>
      </c>
      <c r="S49" s="35"/>
    </row>
    <row r="50" ht="113" customHeight="1" spans="1:19">
      <c r="A50" s="8">
        <v>45</v>
      </c>
      <c r="B50" s="9" t="s">
        <v>149</v>
      </c>
      <c r="C50" s="9" t="s">
        <v>149</v>
      </c>
      <c r="D50" s="21" t="s">
        <v>155</v>
      </c>
      <c r="E50" s="14" t="s">
        <v>156</v>
      </c>
      <c r="F50" s="13">
        <v>76.9155</v>
      </c>
      <c r="G50" s="13"/>
      <c r="H50" s="13" t="s">
        <v>15</v>
      </c>
      <c r="I50" s="13"/>
      <c r="J50" s="12" t="s">
        <v>157</v>
      </c>
      <c r="K50" s="9"/>
      <c r="L50" s="13"/>
      <c r="M50" s="42"/>
      <c r="N50" s="55" t="s">
        <v>158</v>
      </c>
      <c r="O50" s="43">
        <v>800</v>
      </c>
      <c r="P50" s="54"/>
      <c r="Q50" s="54"/>
      <c r="R50" s="54">
        <v>76.9155</v>
      </c>
      <c r="S50" s="35"/>
    </row>
    <row r="51" ht="30" customHeight="1" spans="1:19">
      <c r="A51" s="8">
        <v>46</v>
      </c>
      <c r="B51" s="9" t="s">
        <v>149</v>
      </c>
      <c r="C51" s="9" t="s">
        <v>149</v>
      </c>
      <c r="D51" s="9" t="s">
        <v>48</v>
      </c>
      <c r="E51" s="11"/>
      <c r="F51" s="9">
        <v>112.1505</v>
      </c>
      <c r="G51" s="12"/>
      <c r="H51" s="12"/>
      <c r="I51" s="12"/>
      <c r="J51" s="12"/>
      <c r="K51" s="12"/>
      <c r="L51" s="12"/>
      <c r="M51" s="12"/>
      <c r="N51" s="12"/>
      <c r="O51" s="42"/>
      <c r="P51" s="53"/>
      <c r="Q51" s="53"/>
      <c r="R51" s="53">
        <v>112.1505</v>
      </c>
      <c r="S51" s="35"/>
    </row>
    <row r="52" ht="82.2" customHeight="1" spans="1:19">
      <c r="A52" s="8">
        <v>47</v>
      </c>
      <c r="B52" s="9" t="s">
        <v>105</v>
      </c>
      <c r="C52" s="9" t="s">
        <v>105</v>
      </c>
      <c r="D52" s="21" t="s">
        <v>159</v>
      </c>
      <c r="E52" s="11" t="s">
        <v>160</v>
      </c>
      <c r="F52" s="12">
        <v>53.64</v>
      </c>
      <c r="G52" s="12">
        <v>53.64</v>
      </c>
      <c r="H52" s="12" t="s">
        <v>14</v>
      </c>
      <c r="I52" s="12" t="s">
        <v>14</v>
      </c>
      <c r="J52" s="13" t="s">
        <v>15</v>
      </c>
      <c r="K52" s="12"/>
      <c r="L52" s="12"/>
      <c r="M52" s="12"/>
      <c r="N52" s="42" t="s">
        <v>161</v>
      </c>
      <c r="O52" s="43">
        <v>75.1</v>
      </c>
      <c r="P52" s="44" t="s">
        <v>162</v>
      </c>
      <c r="Q52" s="44"/>
      <c r="R52" s="54">
        <v>53.64</v>
      </c>
      <c r="S52" s="35"/>
    </row>
    <row r="53" ht="93" customHeight="1" spans="1:19">
      <c r="A53" s="8">
        <v>48</v>
      </c>
      <c r="B53" s="9" t="s">
        <v>105</v>
      </c>
      <c r="C53" s="9" t="s">
        <v>105</v>
      </c>
      <c r="D53" s="21" t="s">
        <v>163</v>
      </c>
      <c r="E53" s="11" t="s">
        <v>164</v>
      </c>
      <c r="F53" s="12">
        <v>18.2535</v>
      </c>
      <c r="G53" s="12">
        <v>18.2535</v>
      </c>
      <c r="H53" s="12" t="s">
        <v>14</v>
      </c>
      <c r="I53" s="12" t="s">
        <v>14</v>
      </c>
      <c r="J53" s="12"/>
      <c r="K53" s="12"/>
      <c r="L53" s="12"/>
      <c r="M53" s="12"/>
      <c r="N53" s="42" t="s">
        <v>165</v>
      </c>
      <c r="O53" s="43">
        <v>41</v>
      </c>
      <c r="P53" s="44" t="s">
        <v>51</v>
      </c>
      <c r="Q53" s="44"/>
      <c r="R53" s="12">
        <v>18.2535</v>
      </c>
      <c r="S53" s="35"/>
    </row>
    <row r="54" ht="82.2" customHeight="1" spans="1:19">
      <c r="A54" s="8">
        <v>49</v>
      </c>
      <c r="B54" s="9" t="s">
        <v>105</v>
      </c>
      <c r="C54" s="9" t="s">
        <v>105</v>
      </c>
      <c r="D54" s="9" t="s">
        <v>166</v>
      </c>
      <c r="E54" s="11" t="s">
        <v>167</v>
      </c>
      <c r="F54" s="13">
        <v>8.208</v>
      </c>
      <c r="G54" s="13">
        <v>8.208</v>
      </c>
      <c r="H54" s="13" t="s">
        <v>15</v>
      </c>
      <c r="I54" s="13" t="s">
        <v>15</v>
      </c>
      <c r="J54" s="13" t="s">
        <v>15</v>
      </c>
      <c r="K54" s="13"/>
      <c r="L54" s="13"/>
      <c r="M54" s="13"/>
      <c r="N54" s="42" t="s">
        <v>168</v>
      </c>
      <c r="O54" s="43">
        <v>50</v>
      </c>
      <c r="P54" s="44" t="s">
        <v>169</v>
      </c>
      <c r="Q54" s="44"/>
      <c r="R54" s="54">
        <v>8.208</v>
      </c>
      <c r="S54" s="35"/>
    </row>
    <row r="55" s="1" customFormat="1" ht="111" customHeight="1" spans="1:19">
      <c r="A55" s="8">
        <v>50</v>
      </c>
      <c r="B55" s="24" t="s">
        <v>105</v>
      </c>
      <c r="C55" s="24" t="s">
        <v>105</v>
      </c>
      <c r="D55" s="23" t="s">
        <v>170</v>
      </c>
      <c r="E55" s="39" t="s">
        <v>171</v>
      </c>
      <c r="F55" s="26">
        <v>55.884</v>
      </c>
      <c r="G55" s="26">
        <v>55.884</v>
      </c>
      <c r="H55" s="13" t="s">
        <v>15</v>
      </c>
      <c r="I55" s="26" t="s">
        <v>15</v>
      </c>
      <c r="J55" s="26" t="s">
        <v>15</v>
      </c>
      <c r="K55" s="26"/>
      <c r="L55" s="26"/>
      <c r="M55" s="26"/>
      <c r="N55" s="47" t="s">
        <v>172</v>
      </c>
      <c r="O55" s="47">
        <v>200</v>
      </c>
      <c r="P55" s="26" t="s">
        <v>173</v>
      </c>
      <c r="Q55" s="26"/>
      <c r="R55" s="60">
        <v>55.884</v>
      </c>
      <c r="S55" s="48"/>
    </row>
    <row r="56" s="1" customFormat="1" ht="82.2" customHeight="1" spans="1:19">
      <c r="A56" s="24">
        <v>51</v>
      </c>
      <c r="B56" s="24" t="s">
        <v>105</v>
      </c>
      <c r="C56" s="24" t="s">
        <v>105</v>
      </c>
      <c r="D56" s="24">
        <v>26</v>
      </c>
      <c r="E56" s="39" t="s">
        <v>174</v>
      </c>
      <c r="F56" s="31">
        <v>22.068</v>
      </c>
      <c r="G56" s="31">
        <v>22.068</v>
      </c>
      <c r="H56" s="31" t="s">
        <v>15</v>
      </c>
      <c r="I56" s="31" t="s">
        <v>15</v>
      </c>
      <c r="J56" s="31" t="s">
        <v>15</v>
      </c>
      <c r="K56" s="31"/>
      <c r="L56" s="31"/>
      <c r="M56" s="31"/>
      <c r="N56" s="47" t="s">
        <v>175</v>
      </c>
      <c r="O56" s="47">
        <v>20</v>
      </c>
      <c r="P56" s="46" t="s">
        <v>176</v>
      </c>
      <c r="Q56" s="26"/>
      <c r="R56" s="60">
        <v>22.068</v>
      </c>
      <c r="S56" s="48"/>
    </row>
    <row r="57" s="1" customFormat="1" ht="30" customHeight="1" spans="1:19">
      <c r="A57" s="24">
        <v>52</v>
      </c>
      <c r="B57" s="24" t="s">
        <v>105</v>
      </c>
      <c r="C57" s="24" t="s">
        <v>105</v>
      </c>
      <c r="D57" s="24" t="s">
        <v>48</v>
      </c>
      <c r="E57" s="39"/>
      <c r="F57" s="24">
        <v>158.0535</v>
      </c>
      <c r="G57" s="26">
        <v>158.0535</v>
      </c>
      <c r="H57" s="26"/>
      <c r="I57" s="26"/>
      <c r="J57" s="26"/>
      <c r="K57" s="26"/>
      <c r="L57" s="26"/>
      <c r="M57" s="26"/>
      <c r="N57" s="26"/>
      <c r="O57" s="47"/>
      <c r="P57" s="49"/>
      <c r="Q57" s="49"/>
      <c r="R57" s="49">
        <v>158.0535</v>
      </c>
      <c r="S57" s="48"/>
    </row>
    <row r="58" ht="30" customHeight="1" spans="1:19">
      <c r="A58" s="8">
        <v>53</v>
      </c>
      <c r="B58" s="40" t="s">
        <v>177</v>
      </c>
      <c r="C58" s="40" t="s">
        <v>178</v>
      </c>
      <c r="D58" s="40" t="s">
        <v>48</v>
      </c>
      <c r="E58" s="40"/>
      <c r="F58" s="40">
        <v>969.4995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>
        <v>25.2545</v>
      </c>
      <c r="R58" s="40">
        <v>944.245</v>
      </c>
      <c r="S58" s="40"/>
    </row>
  </sheetData>
  <autoFilter ref="A1:S58">
    <extLst/>
  </autoFilter>
  <mergeCells count="21">
    <mergeCell ref="A1:S1"/>
    <mergeCell ref="F2:G2"/>
    <mergeCell ref="H2:N2"/>
    <mergeCell ref="Q2:S2"/>
    <mergeCell ref="A2:A3"/>
    <mergeCell ref="B2:B3"/>
    <mergeCell ref="B26:B27"/>
    <mergeCell ref="B48:B49"/>
    <mergeCell ref="C2:C3"/>
    <mergeCell ref="C26:C27"/>
    <mergeCell ref="C29:C30"/>
    <mergeCell ref="C48:C49"/>
    <mergeCell ref="D2:D3"/>
    <mergeCell ref="D48:D49"/>
    <mergeCell ref="E2:E3"/>
    <mergeCell ref="E29:E30"/>
    <mergeCell ref="E48:E49"/>
    <mergeCell ref="F26:F27"/>
    <mergeCell ref="F48:F49"/>
    <mergeCell ref="O2:O3"/>
    <mergeCell ref="P2:P3"/>
  </mergeCells>
  <pageMargins left="0.751388888888889" right="0.751388888888889" top="1" bottom="1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32463</dc:creator>
  <cp:lastModifiedBy>帅后生</cp:lastModifiedBy>
  <dcterms:created xsi:type="dcterms:W3CDTF">2022-01-22T06:36:00Z</dcterms:created>
  <cp:lastPrinted>2022-02-10T03:14:00Z</cp:lastPrinted>
  <dcterms:modified xsi:type="dcterms:W3CDTF">2022-06-21T08:41:39Z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8F0CEA40259B40018E359E6995AA71B7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eyJoZGlkIjoiNTUxZTAxMzA4ZDQ4ZjYzYmEyYmQ3NTZmODFjNmVkNWYifQ==</vt:lpwstr>
  </property>
</Properties>
</file>